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tabRatio="513" activeTab="7"/>
  </bookViews>
  <sheets>
    <sheet name="Bilan Actif " sheetId="1" r:id="rId1"/>
    <sheet name="Bilan Passif " sheetId="2" r:id="rId2"/>
    <sheet name="CR débit " sheetId="3" r:id="rId3"/>
    <sheet name="CR Crédit" sheetId="4" r:id="rId4"/>
    <sheet name="Tableau des SIG" sheetId="5" r:id="rId5"/>
    <sheet name="CAF" sheetId="6" r:id="rId6"/>
    <sheet name="bilan fonctionnel" sheetId="7" r:id="rId7"/>
    <sheet name="ratios" sheetId="8" r:id="rId8"/>
  </sheets>
  <definedNames>
    <definedName name="_xlnm.Print_Area" localSheetId="0">'Bilan Actif '!$A$1:$K$48</definedName>
    <definedName name="_xlnm.Print_Area" localSheetId="1">'Bilan Passif '!$A$1:$J$46</definedName>
  </definedNames>
  <calcPr fullCalcOnLoad="1"/>
</workbook>
</file>

<file path=xl/sharedStrings.xml><?xml version="1.0" encoding="utf-8"?>
<sst xmlns="http://schemas.openxmlformats.org/spreadsheetml/2006/main" count="581" uniqueCount="548">
  <si>
    <t xml:space="preserve">    D.G.I. N° 2052</t>
  </si>
  <si>
    <t xml:space="preserve">N° 10167 * 05   </t>
  </si>
  <si>
    <r>
      <t xml:space="preserve"> N° 11937 * 03         </t>
    </r>
    <r>
      <rPr>
        <b/>
        <sz val="18"/>
        <rFont val="Wingdings"/>
        <family val="0"/>
      </rPr>
      <t></t>
    </r>
  </si>
  <si>
    <t xml:space="preserve">    N° 11937*03</t>
  </si>
  <si>
    <r>
      <t xml:space="preserve">(3) Part à plus d'un an    </t>
    </r>
    <r>
      <rPr>
        <sz val="8"/>
        <rFont val="Arial"/>
        <family val="2"/>
      </rPr>
      <t>CR</t>
    </r>
  </si>
  <si>
    <t>* Des explications concernant cette rubrique sont données dans la notice n° 2032</t>
  </si>
  <si>
    <t>BILAN - ACTIF</t>
  </si>
  <si>
    <t>Adresse de l'entreprise :</t>
  </si>
  <si>
    <t>Numéro SIRET* :</t>
  </si>
  <si>
    <t>Code APE :</t>
  </si>
  <si>
    <t>Brut</t>
  </si>
  <si>
    <t>Amortissements, provisions</t>
  </si>
  <si>
    <t>Net</t>
  </si>
  <si>
    <t>AA</t>
  </si>
  <si>
    <t>AC</t>
  </si>
  <si>
    <t>AB</t>
  </si>
  <si>
    <t>Frais d'établissement*</t>
  </si>
  <si>
    <t>Concession, brevets et droits similaire</t>
  </si>
  <si>
    <t>AD</t>
  </si>
  <si>
    <t>AE</t>
  </si>
  <si>
    <t>Fonds commercial (1)</t>
  </si>
  <si>
    <t xml:space="preserve">              Durée de l'exercice exprimée en nombre de mois* : </t>
  </si>
  <si>
    <t>Frais de recherche et de développement*</t>
  </si>
  <si>
    <t>AG</t>
  </si>
  <si>
    <t>AF</t>
  </si>
  <si>
    <t>AH</t>
  </si>
  <si>
    <t>AI</t>
  </si>
  <si>
    <t>Autres immobilisations incorporelles</t>
  </si>
  <si>
    <t>AJ</t>
  </si>
  <si>
    <t>AK</t>
  </si>
  <si>
    <t>Avances et acomptes sur immobilisations incorporelles</t>
  </si>
  <si>
    <t>IMMOBILISATIONS INCORPORELLES</t>
  </si>
  <si>
    <t>Terrains</t>
  </si>
  <si>
    <t>Constructions</t>
  </si>
  <si>
    <t>Installations techniques, matériels et outillage industriels</t>
  </si>
  <si>
    <t>Autres immobilisations corporelles</t>
  </si>
  <si>
    <t>Immobilisations en cours</t>
  </si>
  <si>
    <t>Avances et acomptes sur immobilisations corporelles</t>
  </si>
  <si>
    <t>IMMOBILISATIONS CORPORELLES</t>
  </si>
  <si>
    <t>AL</t>
  </si>
  <si>
    <t>AN</t>
  </si>
  <si>
    <t>AP</t>
  </si>
  <si>
    <t>AR</t>
  </si>
  <si>
    <t>AT</t>
  </si>
  <si>
    <t>AV</t>
  </si>
  <si>
    <t>AX</t>
  </si>
  <si>
    <t>AM</t>
  </si>
  <si>
    <t>AO</t>
  </si>
  <si>
    <t>AQ</t>
  </si>
  <si>
    <t>AS</t>
  </si>
  <si>
    <t>AU</t>
  </si>
  <si>
    <t>AW</t>
  </si>
  <si>
    <t>AY</t>
  </si>
  <si>
    <t>Participations évalués par mise en équivalence</t>
  </si>
  <si>
    <t>Autres participations</t>
  </si>
  <si>
    <t xml:space="preserve">  Impôts sur les bénéfices*                                                                                                        (X)</t>
  </si>
  <si>
    <t>Dont primes et cotisations complémentaires personnelles : facultatives</t>
  </si>
  <si>
    <t>Créances rattachées à des participations</t>
  </si>
  <si>
    <t xml:space="preserve">Les produits exceptionnels sur opérations en capital concernent uniquement le compte 775. </t>
  </si>
  <si>
    <t>Les charges exceptionnelles sur opérations en capital concernent uniquement le compte 675</t>
  </si>
  <si>
    <t>Autres titres immobilisés</t>
  </si>
  <si>
    <t>Prêts</t>
  </si>
  <si>
    <t>Autres immobilisations financières*</t>
  </si>
  <si>
    <t>CS</t>
  </si>
  <si>
    <t>CU</t>
  </si>
  <si>
    <t>BB</t>
  </si>
  <si>
    <t>BD</t>
  </si>
  <si>
    <t>BF</t>
  </si>
  <si>
    <t>BH</t>
  </si>
  <si>
    <t>CT</t>
  </si>
  <si>
    <t>CV</t>
  </si>
  <si>
    <t>BC</t>
  </si>
  <si>
    <t>BE</t>
  </si>
  <si>
    <t>BG</t>
  </si>
  <si>
    <t>BI</t>
  </si>
  <si>
    <t>IMMOBILISATIONS FINANCIERES (2)</t>
  </si>
  <si>
    <t>TOTAL (I)</t>
  </si>
  <si>
    <t>BJ</t>
  </si>
  <si>
    <t>BK</t>
  </si>
  <si>
    <t>Matières premières, approvisionnements</t>
  </si>
  <si>
    <t>En cours de production de biens</t>
  </si>
  <si>
    <t>En cours de production de services</t>
  </si>
  <si>
    <t>Produits intermédiaires et finis</t>
  </si>
  <si>
    <t>Marchandises</t>
  </si>
  <si>
    <t>BL</t>
  </si>
  <si>
    <t>BN</t>
  </si>
  <si>
    <t>BP</t>
  </si>
  <si>
    <t>BR</t>
  </si>
  <si>
    <t>BT</t>
  </si>
  <si>
    <t>STOCKS*</t>
  </si>
  <si>
    <t>BM</t>
  </si>
  <si>
    <t>BO</t>
  </si>
  <si>
    <t>BQ</t>
  </si>
  <si>
    <t>BS</t>
  </si>
  <si>
    <t>BU</t>
  </si>
  <si>
    <t>Avances et acomptes versés sur commandes</t>
  </si>
  <si>
    <t>BV</t>
  </si>
  <si>
    <t>BW</t>
  </si>
  <si>
    <t>Clients et comptes rattachés* (3)</t>
  </si>
  <si>
    <t>Autres créances (3)</t>
  </si>
  <si>
    <t>Capital souscrit et appelé, non versé</t>
  </si>
  <si>
    <t>Disponibilités</t>
  </si>
  <si>
    <t>CREANCES</t>
  </si>
  <si>
    <t>DIVERS</t>
  </si>
  <si>
    <t>ACTIF CIRCULANT</t>
  </si>
  <si>
    <t>BX</t>
  </si>
  <si>
    <t>BZ</t>
  </si>
  <si>
    <t>CB</t>
  </si>
  <si>
    <t>CD</t>
  </si>
  <si>
    <t>CF</t>
  </si>
  <si>
    <t>BY</t>
  </si>
  <si>
    <t>CA</t>
  </si>
  <si>
    <t>CC</t>
  </si>
  <si>
    <t>CE</t>
  </si>
  <si>
    <t>CG</t>
  </si>
  <si>
    <t>CH</t>
  </si>
  <si>
    <t>CI</t>
  </si>
  <si>
    <t>TOTAL (II)</t>
  </si>
  <si>
    <t>CJ</t>
  </si>
  <si>
    <t>CK</t>
  </si>
  <si>
    <t>COMPTES DE REGULARISATION</t>
  </si>
  <si>
    <t>CL</t>
  </si>
  <si>
    <t>CM</t>
  </si>
  <si>
    <t>CN</t>
  </si>
  <si>
    <t>CO</t>
  </si>
  <si>
    <t>CP</t>
  </si>
  <si>
    <t xml:space="preserve">Renvois : (1) Dont droit au bail </t>
  </si>
  <si>
    <t>(2) Part à moins d'un an</t>
  </si>
  <si>
    <t>Clause de réserve de propriété :</t>
  </si>
  <si>
    <t>immobilisations  :</t>
  </si>
  <si>
    <t>Stocks :</t>
  </si>
  <si>
    <t>Créances  :</t>
  </si>
  <si>
    <t>Exercice N-1</t>
  </si>
  <si>
    <t>Exercice N</t>
  </si>
  <si>
    <t>(Ne pas reporter le montant des centimes)*</t>
  </si>
  <si>
    <t>Capital social ou individuel (1)* (dont versé………………………………………..)</t>
  </si>
  <si>
    <t>DA</t>
  </si>
  <si>
    <t>Primes d'émission, de fusion, d'apports, ……</t>
  </si>
  <si>
    <t>DB</t>
  </si>
  <si>
    <t>EK</t>
  </si>
  <si>
    <t>DC</t>
  </si>
  <si>
    <t>Réserve légale (3)</t>
  </si>
  <si>
    <t>DD</t>
  </si>
  <si>
    <t>DE</t>
  </si>
  <si>
    <t>DF</t>
  </si>
  <si>
    <t>Réserves statutaires ou contractuelles</t>
  </si>
  <si>
    <t>Autres réserves</t>
  </si>
  <si>
    <t>Report à nouveau</t>
  </si>
  <si>
    <t>Subvention d'investissement</t>
  </si>
  <si>
    <t>Provisions réglementées*</t>
  </si>
  <si>
    <t>DG</t>
  </si>
  <si>
    <t>DH</t>
  </si>
  <si>
    <t>DI</t>
  </si>
  <si>
    <t>DJ</t>
  </si>
  <si>
    <t>DK</t>
  </si>
  <si>
    <t>DL</t>
  </si>
  <si>
    <t>CAPITAUX PROPRES</t>
  </si>
  <si>
    <t>Produits des émissions de titres participatifs</t>
  </si>
  <si>
    <t>Avances conditionnées</t>
  </si>
  <si>
    <t>Autres fonds propres</t>
  </si>
  <si>
    <t>DM</t>
  </si>
  <si>
    <t>DN</t>
  </si>
  <si>
    <t>DO</t>
  </si>
  <si>
    <t>DP</t>
  </si>
  <si>
    <t>Emprunts obligataires convertibles</t>
  </si>
  <si>
    <t>Autres emprunts obligataires</t>
  </si>
  <si>
    <t>Avances et acomptes reçus sur commandes en cours</t>
  </si>
  <si>
    <t>Dettes fournisseurs et comptes rattachés</t>
  </si>
  <si>
    <t>Dettes fiscales et sociales dont IS 19N =                                 IS 19N-1 =</t>
  </si>
  <si>
    <t>Dettes sur immobilisations et comptes rattachés</t>
  </si>
  <si>
    <t>Autres dettes</t>
  </si>
  <si>
    <t>Provisions pour risques</t>
  </si>
  <si>
    <t>Provisions pour charges</t>
  </si>
  <si>
    <t>TOTAL (III)</t>
  </si>
  <si>
    <t>DQ</t>
  </si>
  <si>
    <t>DR</t>
  </si>
  <si>
    <t>Provisions pour risques et charges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</si>
  <si>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</si>
  <si>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</si>
  <si>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</si>
  <si>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</si>
  <si>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</si>
  <si>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</si>
  <si>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</si>
  <si>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</si>
  <si>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</si>
  <si>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</si>
  <si>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TOTAL (IV)</t>
  </si>
  <si>
    <t>EC</t>
  </si>
  <si>
    <t>Compte régul.</t>
  </si>
  <si>
    <t>ED</t>
  </si>
  <si>
    <t>EE</t>
  </si>
  <si>
    <t>(1)</t>
  </si>
  <si>
    <t>Ecart de réévaluation incorporé au capital</t>
  </si>
  <si>
    <t>EF</t>
  </si>
  <si>
    <t>EJ</t>
  </si>
  <si>
    <t>EG</t>
  </si>
  <si>
    <t>EH</t>
  </si>
  <si>
    <t>EI</t>
  </si>
  <si>
    <t>(2)</t>
  </si>
  <si>
    <t>Dont</t>
  </si>
  <si>
    <t>Réserve spéciale de réévaluation (1959)</t>
  </si>
  <si>
    <t>Réserve de réévaluation (1976)</t>
  </si>
  <si>
    <t>(3)</t>
  </si>
  <si>
    <t>Dont réserve réglementée des plus-values à long terme*</t>
  </si>
  <si>
    <t>(4)</t>
  </si>
  <si>
    <t>(5)</t>
  </si>
  <si>
    <t>Dettes et produits constatés d'avance à moins d'un an</t>
  </si>
  <si>
    <t>Dont concours bancaires courants et soldes créditeurs de banques et CCP</t>
  </si>
  <si>
    <t>RENVOIS</t>
  </si>
  <si>
    <t>Valeurs mobilières de placement (dont actions propres)</t>
  </si>
  <si>
    <t>Charges constatées d'avance* (3) (E)</t>
  </si>
  <si>
    <t xml:space="preserve">                  Durée de l'exercice précédent*  :</t>
  </si>
  <si>
    <t>Exercice N, clos le : 31/12/20N</t>
  </si>
  <si>
    <t>31/12/20N-1</t>
  </si>
  <si>
    <t xml:space="preserve">                  Capital souscrit non appelé (I)                                      </t>
  </si>
  <si>
    <r>
      <t xml:space="preserve">Charges à répartir sur plusieurs exercices*                     </t>
    </r>
    <r>
      <rPr>
        <b/>
        <sz val="9"/>
        <rFont val="Arial"/>
        <family val="2"/>
      </rPr>
      <t>(IV)</t>
    </r>
  </si>
  <si>
    <r>
      <t xml:space="preserve">Primes de remboursement des obligations                     </t>
    </r>
    <r>
      <rPr>
        <b/>
        <sz val="9"/>
        <rFont val="Arial"/>
        <family val="2"/>
      </rPr>
      <t>(V)</t>
    </r>
  </si>
  <si>
    <r>
      <t xml:space="preserve">Ecarts de conversion actif*         </t>
    </r>
    <r>
      <rPr>
        <b/>
        <sz val="9"/>
        <rFont val="Arial"/>
        <family val="2"/>
      </rPr>
      <t xml:space="preserve">                            (VI)</t>
    </r>
  </si>
  <si>
    <t>1A</t>
  </si>
  <si>
    <r>
      <t>D.G.I.</t>
    </r>
    <r>
      <rPr>
        <sz val="10"/>
        <rFont val="Arial"/>
        <family val="2"/>
      </rPr>
      <t xml:space="preserve"> N° 2051</t>
    </r>
  </si>
  <si>
    <t>B1</t>
  </si>
  <si>
    <t>Réserves réglementées (3)*</t>
  </si>
  <si>
    <t>Emprunts et dettes auprès des établissements de crédit (5)</t>
  </si>
  <si>
    <t>Emprunts et dettes financières diverses</t>
  </si>
  <si>
    <t>Produits constatés d'avance (4)</t>
  </si>
  <si>
    <r>
      <t xml:space="preserve">Ecarts de conversion passif*                                                                                                      </t>
    </r>
    <r>
      <rPr>
        <b/>
        <sz val="9"/>
        <rFont val="Arial"/>
        <family val="2"/>
      </rPr>
      <t>(V)</t>
    </r>
  </si>
  <si>
    <t>Ecart de réévaluation libre</t>
  </si>
  <si>
    <t>1B</t>
  </si>
  <si>
    <t>1C</t>
  </si>
  <si>
    <t>1D</t>
  </si>
  <si>
    <t>1E</t>
  </si>
  <si>
    <t>(Dont emprunts participatifs)</t>
  </si>
  <si>
    <t>Déclaration souscrite en €</t>
  </si>
  <si>
    <t>(Dont réserve spéciale des provisions pour fluctuations des cours)</t>
  </si>
  <si>
    <t>(Dont réserve relative à l'achat d'œuvres originales d'artistes vivants)*</t>
  </si>
  <si>
    <t xml:space="preserve">Ecarts de réévaluation (2)*               (dont écart d'équivalence </t>
  </si>
  <si>
    <t>Désignation de l'entreprise :</t>
  </si>
  <si>
    <t>France</t>
  </si>
  <si>
    <t>Total</t>
  </si>
  <si>
    <t>PRODUITS D'EXPLOITATION</t>
  </si>
  <si>
    <t>Ventes de marchandises*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</si>
  <si>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</si>
  <si>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</si>
  <si>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</si>
  <si>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</si>
  <si>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</si>
  <si>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</si>
  <si>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</si>
  <si>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</si>
  <si>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</si>
  <si>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Chiffre d'affaires nets*</t>
  </si>
  <si>
    <t>FJ</t>
  </si>
  <si>
    <t>FK</t>
  </si>
  <si>
    <t>FL</t>
  </si>
  <si>
    <t>Production stockée*</t>
  </si>
  <si>
    <t>FM</t>
  </si>
  <si>
    <t>Production immobilisée*</t>
  </si>
  <si>
    <t>FN</t>
  </si>
  <si>
    <t>Subvention d'exploitation</t>
  </si>
  <si>
    <t>FO</t>
  </si>
  <si>
    <t>FP</t>
  </si>
  <si>
    <t>FQ</t>
  </si>
  <si>
    <t>FR</t>
  </si>
  <si>
    <t>CHARGES D'EXPLOITATION</t>
  </si>
  <si>
    <t>FS</t>
  </si>
  <si>
    <t>Variation de stock (marchandises)*</t>
  </si>
  <si>
    <t>FT</t>
  </si>
  <si>
    <t>FU</t>
  </si>
  <si>
    <t>Variation de stock (matières premières et approvisionnements)*</t>
  </si>
  <si>
    <t>FV</t>
  </si>
  <si>
    <t>FW</t>
  </si>
  <si>
    <t>Impôts, taxes, versements assimilés*</t>
  </si>
  <si>
    <t>FX</t>
  </si>
  <si>
    <t>Salaires et traitements*</t>
  </si>
  <si>
    <t>FY</t>
  </si>
  <si>
    <t>FZ</t>
  </si>
  <si>
    <t xml:space="preserve"> - sur immoblisations :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</si>
  <si>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</si>
  <si>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</si>
  <si>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</si>
  <si>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</si>
  <si>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</si>
  <si>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</si>
  <si>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</si>
  <si>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</si>
  <si>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</si>
  <si>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PRODUITS FINANCIERS</t>
  </si>
  <si>
    <t>GJ</t>
  </si>
  <si>
    <t>Produits des autres valeurs mobilières et créances de l'actif immobilisé</t>
  </si>
  <si>
    <t>GK</t>
  </si>
  <si>
    <t>GL</t>
  </si>
  <si>
    <t>Reprises sur provisions et transfert de charges</t>
  </si>
  <si>
    <t>GM</t>
  </si>
  <si>
    <t>GN</t>
  </si>
  <si>
    <t>Produits nets sur cessions de valeurs mobilières de placement</t>
  </si>
  <si>
    <t>GO</t>
  </si>
  <si>
    <t>GP</t>
  </si>
  <si>
    <t>CHARGES FINANCIERES</t>
  </si>
  <si>
    <t>Dotations financières aux amortissements et provisions*</t>
  </si>
  <si>
    <t>GQ</t>
  </si>
  <si>
    <t>GR</t>
  </si>
  <si>
    <t>Différence négative de change</t>
  </si>
  <si>
    <t>GS</t>
  </si>
  <si>
    <t>Charges nettes sur cession de valeurs mobilières de placement</t>
  </si>
  <si>
    <t>GT</t>
  </si>
  <si>
    <t>GU</t>
  </si>
  <si>
    <t>GV</t>
  </si>
  <si>
    <t>GW</t>
  </si>
  <si>
    <t>Exportations et livraisons intracommunautaires</t>
  </si>
  <si>
    <t>Exercice (N-1)</t>
  </si>
  <si>
    <t xml:space="preserve">                                       services*</t>
  </si>
  <si>
    <t>Total des produits d'exploitation (2) (I)</t>
  </si>
  <si>
    <t>Total des charges d'exploitation (4) (II)</t>
  </si>
  <si>
    <t>Produits financiers de participations (5)</t>
  </si>
  <si>
    <t>Autres intérêts et produits assimilés (5)</t>
  </si>
  <si>
    <t>Total des produits financiers (V)</t>
  </si>
  <si>
    <t>Intérêts et charges assimilées (6)</t>
  </si>
  <si>
    <t>Total des charges financières (VI)</t>
  </si>
  <si>
    <t>Production vendue         biens*</t>
  </si>
  <si>
    <t>Autres charges (12)</t>
  </si>
  <si>
    <t>Reprises sur amortissements et provisions, transfert de charges* (9)</t>
  </si>
  <si>
    <t>Autres produits (1) (11)</t>
  </si>
  <si>
    <r>
      <t xml:space="preserve">Achats de marchandises </t>
    </r>
    <r>
      <rPr>
        <sz val="7"/>
        <rFont val="Arial"/>
        <family val="2"/>
      </rPr>
      <t>(y compris droits de douane)</t>
    </r>
    <r>
      <rPr>
        <sz val="8"/>
        <rFont val="Arial"/>
        <family val="2"/>
      </rPr>
      <t>*</t>
    </r>
  </si>
  <si>
    <r>
      <t xml:space="preserve">Achats de matières premières et autres approvisionnements </t>
    </r>
    <r>
      <rPr>
        <sz val="7"/>
        <rFont val="Arial"/>
        <family val="2"/>
      </rPr>
      <t>( y compris droits de douane)</t>
    </r>
    <r>
      <rPr>
        <sz val="8"/>
        <rFont val="Arial"/>
        <family val="2"/>
      </rPr>
      <t>*</t>
    </r>
  </si>
  <si>
    <t>Autres achats et charges externes (3) (6bis)*</t>
  </si>
  <si>
    <t>Charges sociales (10)</t>
  </si>
  <si>
    <t>DOTATIONS D'EXPLOITATION</t>
  </si>
  <si>
    <t>- dotations aux amortissements*</t>
  </si>
  <si>
    <t>- dotations aux provisions *</t>
  </si>
  <si>
    <t xml:space="preserve"> - sur actif circulant : dotations aux provisions</t>
  </si>
  <si>
    <t xml:space="preserve"> - Pour risques et charges : dotations aux provisions</t>
  </si>
  <si>
    <t>Opérations en commun</t>
  </si>
  <si>
    <t>Différences positives de change</t>
  </si>
  <si>
    <r>
      <t xml:space="preserve">Perte supportée ou bénéfice transféré*                                                       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(IV)</t>
    </r>
  </si>
  <si>
    <t>Bénéfice attribué ou perte transférée*                                                                        (III)</t>
  </si>
  <si>
    <r>
      <t xml:space="preserve">           </t>
    </r>
    <r>
      <rPr>
        <b/>
        <sz val="10"/>
        <rFont val="Arial"/>
        <family val="2"/>
      </rPr>
      <t>BILAN - PASSIF avant répartition</t>
    </r>
  </si>
  <si>
    <t xml:space="preserve">   Désignation de l'entreprise :</t>
  </si>
  <si>
    <t>PRODUITS EXCEPTIONNELS</t>
  </si>
  <si>
    <t>Produits exceptionnels sur opérations de gestion</t>
  </si>
  <si>
    <t>HA</t>
  </si>
  <si>
    <t>Produits exceptionnels sur opérations en capital*</t>
  </si>
  <si>
    <t>HB</t>
  </si>
  <si>
    <t>HC</t>
  </si>
  <si>
    <t>HD</t>
  </si>
  <si>
    <t>CHARGES EXCEPTIONNELLES</t>
  </si>
  <si>
    <t>HE</t>
  </si>
  <si>
    <t>Charges exceptionnelles sur opérations en capital*</t>
  </si>
  <si>
    <t>HF</t>
  </si>
  <si>
    <t>Dotations exceptionnelles aux amortissements et provisions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</si>
  <si>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</si>
  <si>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</si>
  <si>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</si>
  <si>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</si>
  <si>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</si>
  <si>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</si>
  <si>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</si>
  <si>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</si>
  <si>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</si>
  <si>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HY</t>
  </si>
  <si>
    <t>HP</t>
  </si>
  <si>
    <t>HQ</t>
  </si>
  <si>
    <t xml:space="preserve"> Dont produits concernant les entreprises liées</t>
  </si>
  <si>
    <t>IK</t>
  </si>
  <si>
    <t>HX</t>
  </si>
  <si>
    <t>Charges exceptionnelles</t>
  </si>
  <si>
    <t>Produits exceptionnelles</t>
  </si>
  <si>
    <t>Charges antérieures</t>
  </si>
  <si>
    <t>Produits antérieurs</t>
  </si>
  <si>
    <t>D.G.I. N°   2053</t>
  </si>
  <si>
    <t>1G</t>
  </si>
  <si>
    <t>1H</t>
  </si>
  <si>
    <t>1J</t>
  </si>
  <si>
    <t>Total des produits exceptionnels (7)        (VII)</t>
  </si>
  <si>
    <t>Total des charges exceptionnelles (7)       (VIII)</t>
  </si>
  <si>
    <t xml:space="preserve">           N° 10947 * 03</t>
  </si>
  <si>
    <t>Charges exceptionnelles sur opérations de gestion (6bis)</t>
  </si>
  <si>
    <t xml:space="preserve">                                                                         TOTAL DES CHARGES (II+IV+VI+VIII+IX+X)</t>
  </si>
  <si>
    <t xml:space="preserve">                                                                         TOTAL DES PRODUITS (I+III+V+VII)</t>
  </si>
  <si>
    <t>produits de locations immobilières</t>
  </si>
  <si>
    <r>
      <t>produits d'exploitation afférents à des exercices antérieurs</t>
    </r>
    <r>
      <rPr>
        <sz val="7"/>
        <rFont val="Arial"/>
        <family val="2"/>
      </rPr>
      <t xml:space="preserve"> (à détailler au (8) ci-dessous)</t>
    </r>
  </si>
  <si>
    <t>- crédit-bail immobilier</t>
  </si>
  <si>
    <t>- crédit-bail mobilier *</t>
  </si>
  <si>
    <t>Dont produits nets partiels sur opérations à long terme</t>
  </si>
  <si>
    <t>Dont charges d'exploitation afférentes à des exercices antérieurs (8)</t>
  </si>
  <si>
    <t>(6)</t>
  </si>
  <si>
    <t>Dont intérêts concernant les entreprises liées</t>
  </si>
  <si>
    <t>(6bis)</t>
  </si>
  <si>
    <t>Dont dons faits à des organismes d'intérêt général (art. 238 bis du C.G.I.)</t>
  </si>
  <si>
    <t>Dont transferts de charges</t>
  </si>
  <si>
    <t>(7)</t>
  </si>
  <si>
    <t>(9)</t>
  </si>
  <si>
    <t>A1</t>
  </si>
  <si>
    <t>(10)</t>
  </si>
  <si>
    <t>(11)</t>
  </si>
  <si>
    <t>(12)</t>
  </si>
  <si>
    <t>(13)</t>
  </si>
  <si>
    <t>Dont cotisations personnelles de l'exploitant (13)</t>
  </si>
  <si>
    <t>A2</t>
  </si>
  <si>
    <t>A3</t>
  </si>
  <si>
    <t>A4</t>
  </si>
  <si>
    <t>Dont redevances pour concessions de brevets, de licences (produits)</t>
  </si>
  <si>
    <t>Dont redevances pour concessions de brevets, de licences (charges)</t>
  </si>
  <si>
    <t>Obligatoires</t>
  </si>
  <si>
    <t>A9</t>
  </si>
  <si>
    <t>A6</t>
  </si>
  <si>
    <t>Détail des produits et charges sur exercices antérieurs :</t>
  </si>
  <si>
    <t>(8)</t>
  </si>
  <si>
    <t xml:space="preserve">  Participation des salariés aux résultats de l'entreprise                                                            (IX)</t>
  </si>
  <si>
    <t>DETTES (4)</t>
  </si>
  <si>
    <r>
      <t>Détail des produits et charges exceptionnels</t>
    </r>
    <r>
      <rPr>
        <sz val="7"/>
        <rFont val="Arial"/>
        <family val="2"/>
      </rPr>
      <t xml:space="preserve"> (si ce cadre est insuffisant, joindre un état du même modèle) :</t>
    </r>
  </si>
  <si>
    <r>
      <t xml:space="preserve">COMPTE DE RÉSULTAT DE L'EXERCICE </t>
    </r>
    <r>
      <rPr>
        <sz val="9"/>
        <rFont val="Arial"/>
        <family val="2"/>
      </rPr>
      <t>(Suite)</t>
    </r>
  </si>
  <si>
    <t xml:space="preserve"> 4  -  RÉSULTAT EXCEPTIONNEL (VII - VIII)</t>
  </si>
  <si>
    <t>5 - BÉNÉFICE OU PERTE (Total des produits - total des charges)</t>
  </si>
  <si>
    <t xml:space="preserve">       1 - RÉSULTAT D'EXPLOITATION (I - II)</t>
  </si>
  <si>
    <t xml:space="preserve"> 2 - RÉSULTAT FINANCIER (V - VI)</t>
  </si>
  <si>
    <t xml:space="preserve"> 3 - RÉSULTAT COURANT AVANT IMPÔTS (I-II+III-IV +V - VI)</t>
  </si>
  <si>
    <t>RÉSULTAT DE L'EXERCICE (bénéfice ou perte)</t>
  </si>
  <si>
    <t>TOTAL GÉNÉRAL (I à V)</t>
  </si>
  <si>
    <t>ACTIF IMMOBILISÉ*</t>
  </si>
  <si>
    <r>
      <t xml:space="preserve">         D.G.I.</t>
    </r>
    <r>
      <rPr>
        <sz val="10"/>
        <rFont val="Arial"/>
        <family val="2"/>
      </rPr>
      <t xml:space="preserve"> N°   2050</t>
    </r>
  </si>
  <si>
    <t>TOTAL GÉNÉRAL (I à VI)</t>
  </si>
  <si>
    <t>Bilan fonctionnel</t>
  </si>
  <si>
    <t>Actif immobilisé brut</t>
  </si>
  <si>
    <t>Ressources stables</t>
  </si>
  <si>
    <t>Capitaux propres</t>
  </si>
  <si>
    <t>Dettes financières</t>
  </si>
  <si>
    <t>Actif circulant d'exploitation</t>
  </si>
  <si>
    <t>Dettes d'exploitation</t>
  </si>
  <si>
    <t>actif circulant hors exploitation</t>
  </si>
  <si>
    <t>Dettes hors exploitation</t>
  </si>
  <si>
    <t>trésorerie actif</t>
  </si>
  <si>
    <t>Trésorerie passif</t>
  </si>
  <si>
    <t>Total Actif</t>
  </si>
  <si>
    <t>Total Passif</t>
  </si>
  <si>
    <t>Détermination du FRNG et du BFR</t>
  </si>
  <si>
    <t>FRNG</t>
  </si>
  <si>
    <t>BFR exploitation</t>
  </si>
  <si>
    <t>BFR hors exploitation</t>
  </si>
  <si>
    <t>BFR total</t>
  </si>
  <si>
    <t>Trésorerie nette</t>
  </si>
  <si>
    <t xml:space="preserve">PRODUITS </t>
  </si>
  <si>
    <t xml:space="preserve">CHARGES </t>
  </si>
  <si>
    <t>Soldes intermédiaires des exercices</t>
  </si>
  <si>
    <t>N</t>
  </si>
  <si>
    <t>Ventes de marchandises</t>
  </si>
  <si>
    <t>Cout d'achat des marchandises vendues</t>
  </si>
  <si>
    <t>Marge commerciale</t>
  </si>
  <si>
    <t>Production vendue</t>
  </si>
  <si>
    <t>Production stockée</t>
  </si>
  <si>
    <t>ou destockage de production</t>
  </si>
  <si>
    <t>Production immobilisée</t>
  </si>
  <si>
    <t xml:space="preserve">            Total</t>
  </si>
  <si>
    <t xml:space="preserve">             Total</t>
  </si>
  <si>
    <t>Production de l'exercice</t>
  </si>
  <si>
    <t>Valeur ajoutée</t>
  </si>
  <si>
    <t>Impots taxes et versements assimilés</t>
  </si>
  <si>
    <t xml:space="preserve"> </t>
  </si>
  <si>
    <t>Charges de personnel</t>
  </si>
  <si>
    <t>Excédent brut (ou insuffisance brute)</t>
  </si>
  <si>
    <t>d'exploitation</t>
  </si>
  <si>
    <t>Excédent brut d'exploitation</t>
  </si>
  <si>
    <t>Ou insuffisance brute d'exploitation</t>
  </si>
  <si>
    <t>Reprises sur charges et transfert de</t>
  </si>
  <si>
    <t>Dotations aux amortissements et aux</t>
  </si>
  <si>
    <t>charges</t>
  </si>
  <si>
    <t>provisions</t>
  </si>
  <si>
    <t>Autres produits</t>
  </si>
  <si>
    <t>Autres charges</t>
  </si>
  <si>
    <t xml:space="preserve">           Total</t>
  </si>
  <si>
    <t>Résultat d'exploitation (bénéfice ou perte)</t>
  </si>
  <si>
    <t>Résultat d'exploitation</t>
  </si>
  <si>
    <t>Ou résultat d'exploitation (perte)</t>
  </si>
  <si>
    <t>Produits financiers</t>
  </si>
  <si>
    <t>Charges financières</t>
  </si>
  <si>
    <t>Résultat courant avant impots (bénéfice</t>
  </si>
  <si>
    <t>ou perte)</t>
  </si>
  <si>
    <t>Produits exceptionnels</t>
  </si>
  <si>
    <t>Résultat exceptionnel (bénéfice ou perte)</t>
  </si>
  <si>
    <t>Résultat courant avant impots</t>
  </si>
  <si>
    <t>Ou résultat courant avant impots</t>
  </si>
  <si>
    <t>Résultat exceptionnel (bénéfice)</t>
  </si>
  <si>
    <t>Ou résultat exceptionnel (perte)</t>
  </si>
  <si>
    <t>Participation des salariés</t>
  </si>
  <si>
    <t>Impots sur les bénéfices</t>
  </si>
  <si>
    <t>Résultat de l'exercice (bénéfice ou perte)</t>
  </si>
  <si>
    <t>Produits des cessions d'éléments</t>
  </si>
  <si>
    <t>Valeur comptable des éléments</t>
  </si>
  <si>
    <t>Plus-values et moins-values sur cessions</t>
  </si>
  <si>
    <t>d'actif</t>
  </si>
  <si>
    <t>cédés</t>
  </si>
  <si>
    <t>d'éléments d'actif</t>
  </si>
  <si>
    <t>Excédent Brut d'Exploitation</t>
  </si>
  <si>
    <t>Autres Produits Exploitation</t>
  </si>
  <si>
    <t>Produits Financiers</t>
  </si>
  <si>
    <t>Produits Exceptionnels</t>
  </si>
  <si>
    <t>Autres Charges d'Exploitation</t>
  </si>
  <si>
    <t>Charges Financières</t>
  </si>
  <si>
    <t>Charges Exceptionnelles</t>
  </si>
  <si>
    <t>Participation des salariés aux fruits de</t>
  </si>
  <si>
    <t>l'expansion</t>
  </si>
  <si>
    <t>Impôts sur les bénéfices</t>
  </si>
  <si>
    <t>Capacité d'Autofinancement</t>
  </si>
  <si>
    <t>ratios</t>
  </si>
  <si>
    <t>calcul</t>
  </si>
  <si>
    <t>résultat</t>
  </si>
  <si>
    <t>ratio pour la branche d'activité</t>
  </si>
  <si>
    <t>Ratio de financement du BFR</t>
  </si>
  <si>
    <t>FRNG/BFR</t>
  </si>
  <si>
    <t>Rentabilité économique</t>
  </si>
  <si>
    <t>EBE/(immobilisations brutes +BFRE)</t>
  </si>
  <si>
    <t>Rentabilité financière</t>
  </si>
  <si>
    <t>Résultat net/Capitaux propres (au sens strict)</t>
  </si>
  <si>
    <t xml:space="preserve">Capacité de remboursement </t>
  </si>
  <si>
    <t>Dettes financières stables /CAF</t>
  </si>
  <si>
    <t>Degré de vieillissement des immobilisations</t>
  </si>
  <si>
    <t>Cumul des amortissements/Immobilisations brutes</t>
  </si>
  <si>
    <t>inconnu</t>
  </si>
  <si>
    <t>Poids des frais financiers</t>
  </si>
  <si>
    <t>Charges financières /EBE</t>
  </si>
  <si>
    <t>Equilibre financier</t>
  </si>
  <si>
    <t>Dettes financières stables/Capitaux propres (au sens strict)</t>
  </si>
  <si>
    <t>ANNEXE 1</t>
  </si>
  <si>
    <t>ANNEXE 1 suite</t>
  </si>
  <si>
    <t>ANNEXE 2</t>
  </si>
  <si>
    <t>ANNEXE 2 Suite</t>
  </si>
  <si>
    <t>Annexe 3</t>
  </si>
  <si>
    <t>annexe 5</t>
  </si>
  <si>
    <t>annexe 4</t>
  </si>
  <si>
    <t xml:space="preserve">Consommation de l'exercice en provenance des tiers </t>
  </si>
  <si>
    <t xml:space="preserve">Total </t>
  </si>
  <si>
    <t xml:space="preserve">Résultat net </t>
  </si>
  <si>
    <t xml:space="preserve">dotation  aux amortissements </t>
  </si>
  <si>
    <t xml:space="preserve">PCEAC </t>
  </si>
  <si>
    <t xml:space="preserve">inconnu </t>
  </si>
  <si>
    <t xml:space="preserve">Consommations externes /CA </t>
  </si>
  <si>
    <t xml:space="preserve">Poids des consommations dans le chiffre d'affaires </t>
  </si>
  <si>
    <t xml:space="preserve">Poids des charges de personnel  dans le chiffre d'affaires </t>
  </si>
  <si>
    <t xml:space="preserve">charges de personnel  /CA </t>
  </si>
  <si>
    <t xml:space="preserve">Profitabilité </t>
  </si>
  <si>
    <t xml:space="preserve">EBE /CA </t>
  </si>
  <si>
    <t xml:space="preserve">Structure financière </t>
  </si>
  <si>
    <t xml:space="preserve">Analyse de l'exploitation </t>
  </si>
  <si>
    <t xml:space="preserve">Couverture des capitaux propres </t>
  </si>
  <si>
    <t xml:space="preserve">Capitaux propres / Ressources stables </t>
  </si>
  <si>
    <t>Désignation de l'entreprise :  LE RELAIS</t>
  </si>
  <si>
    <t>LE RELAIS</t>
  </si>
  <si>
    <t xml:space="preserve">LE RELAIS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</si>
</sst>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,%"/>
    <numFmt numFmtId="175" formatCode="\-#,##0.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.0"/>
  </numFmts>
  <fonts count="26">
    <font>
      <sz val="10"/>
      <name val="Arial"/>
      <family val="0"/>
    </font>
    <font>
      <sz val="9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7"/>
      <color indexed="9"/>
      <name val="Arial"/>
      <family val="2"/>
    </font>
    <font>
      <sz val="4.5"/>
      <name val="Arial"/>
      <family val="2"/>
    </font>
    <font>
      <b/>
      <sz val="18"/>
      <name val="Wingdings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Unicode MS"/>
      <family val="2"/>
    </font>
    <font>
      <sz val="10"/>
      <name val="Arial Unicode MS"/>
      <family val="2"/>
    </font>
    <font>
      <sz val="7"/>
      <name val="Hammer Thin"/>
      <family val="0"/>
    </font>
    <font>
      <sz val="10"/>
      <name val="Hammer Thin"/>
      <family val="0"/>
    </font>
    <font>
      <sz val="8"/>
      <color indexed="9"/>
      <name val="Arial"/>
      <family val="2"/>
    </font>
    <font>
      <sz val="7.5"/>
      <name val="Arial"/>
      <family val="2"/>
    </font>
    <font>
      <sz val="5.5"/>
      <name val="Arial"/>
      <family val="2"/>
    </font>
    <font>
      <sz val="10"/>
      <name val="Helv"/>
      <family val="0"/>
    </font>
    <font>
      <b/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23" xfId="0" applyFont="1" applyBorder="1" applyAlignment="1">
      <alignment horizontal="left" vertical="center"/>
    </xf>
    <xf numFmtId="3" fontId="3" fillId="0" borderId="24" xfId="0" applyNumberFormat="1" applyFont="1" applyBorder="1" applyAlignment="1" applyProtection="1">
      <alignment vertical="center"/>
      <protection locked="0"/>
    </xf>
    <xf numFmtId="3" fontId="3" fillId="0" borderId="25" xfId="0" applyNumberFormat="1" applyFont="1" applyBorder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vertical="center"/>
      <protection locked="0"/>
    </xf>
    <xf numFmtId="3" fontId="9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vertical="center"/>
    </xf>
    <xf numFmtId="3" fontId="9" fillId="0" borderId="27" xfId="0" applyNumberFormat="1" applyFont="1" applyBorder="1" applyAlignment="1" applyProtection="1">
      <alignment vertical="center"/>
      <protection locked="0"/>
    </xf>
    <xf numFmtId="49" fontId="5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 applyProtection="1">
      <alignment vertical="center"/>
      <protection locked="0"/>
    </xf>
    <xf numFmtId="0" fontId="14" fillId="0" borderId="3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 textRotation="90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textRotation="90"/>
    </xf>
    <xf numFmtId="0" fontId="1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3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" fontId="2" fillId="0" borderId="37" xfId="0" applyNumberFormat="1" applyFont="1" applyBorder="1" applyAlignment="1" applyProtection="1">
      <alignment vertical="center"/>
      <protection locked="0"/>
    </xf>
    <xf numFmtId="3" fontId="2" fillId="0" borderId="38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 applyProtection="1">
      <alignment/>
      <protection locked="0"/>
    </xf>
    <xf numFmtId="3" fontId="3" fillId="0" borderId="7" xfId="0" applyNumberFormat="1" applyFont="1" applyBorder="1" applyAlignment="1" applyProtection="1">
      <alignment/>
      <protection locked="0"/>
    </xf>
    <xf numFmtId="3" fontId="3" fillId="0" borderId="44" xfId="0" applyNumberFormat="1" applyFont="1" applyBorder="1" applyAlignment="1" applyProtection="1">
      <alignment/>
      <protection locked="0"/>
    </xf>
    <xf numFmtId="3" fontId="3" fillId="0" borderId="45" xfId="0" applyNumberFormat="1" applyFont="1" applyBorder="1" applyAlignment="1" applyProtection="1">
      <alignment/>
      <protection locked="0"/>
    </xf>
    <xf numFmtId="3" fontId="3" fillId="0" borderId="46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3" fontId="3" fillId="0" borderId="48" xfId="0" applyNumberFormat="1" applyFont="1" applyBorder="1" applyAlignment="1" applyProtection="1">
      <alignment vertical="center"/>
      <protection locked="0"/>
    </xf>
    <xf numFmtId="3" fontId="3" fillId="0" borderId="47" xfId="0" applyNumberFormat="1" applyFont="1" applyBorder="1" applyAlignment="1" applyProtection="1">
      <alignment vertical="center"/>
      <protection locked="0"/>
    </xf>
    <xf numFmtId="3" fontId="3" fillId="0" borderId="49" xfId="0" applyNumberFormat="1" applyFont="1" applyBorder="1" applyAlignment="1" applyProtection="1">
      <alignment vertical="center"/>
      <protection locked="0"/>
    </xf>
    <xf numFmtId="3" fontId="3" fillId="0" borderId="50" xfId="0" applyNumberFormat="1" applyFont="1" applyBorder="1" applyAlignment="1" applyProtection="1">
      <alignment vertical="center"/>
      <protection locked="0"/>
    </xf>
    <xf numFmtId="3" fontId="3" fillId="0" borderId="51" xfId="0" applyNumberFormat="1" applyFont="1" applyBorder="1" applyAlignment="1" applyProtection="1">
      <alignment vertical="center"/>
      <protection locked="0"/>
    </xf>
    <xf numFmtId="3" fontId="3" fillId="0" borderId="52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/>
      <protection locked="0"/>
    </xf>
    <xf numFmtId="0" fontId="3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3" fontId="1" fillId="0" borderId="17" xfId="0" applyNumberFormat="1" applyFon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0" fontId="3" fillId="0" borderId="41" xfId="0" applyFont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3" fontId="3" fillId="0" borderId="48" xfId="0" applyNumberFormat="1" applyFont="1" applyBorder="1" applyAlignment="1" applyProtection="1">
      <alignment/>
      <protection locked="0"/>
    </xf>
    <xf numFmtId="3" fontId="3" fillId="0" borderId="47" xfId="0" applyNumberFormat="1" applyFont="1" applyBorder="1" applyAlignment="1" applyProtection="1">
      <alignment/>
      <protection locked="0"/>
    </xf>
    <xf numFmtId="3" fontId="3" fillId="0" borderId="49" xfId="0" applyNumberFormat="1" applyFont="1" applyBorder="1" applyAlignment="1" applyProtection="1">
      <alignment/>
      <protection locked="0"/>
    </xf>
    <xf numFmtId="3" fontId="9" fillId="0" borderId="5" xfId="0" applyNumberFormat="1" applyFont="1" applyBorder="1" applyAlignment="1">
      <alignment/>
    </xf>
    <xf numFmtId="3" fontId="3" fillId="0" borderId="54" xfId="0" applyNumberFormat="1" applyFont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3" fontId="3" fillId="0" borderId="33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/>
    </xf>
    <xf numFmtId="0" fontId="3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3" fillId="0" borderId="51" xfId="0" applyNumberFormat="1" applyFont="1" applyBorder="1" applyAlignment="1" applyProtection="1">
      <alignment/>
      <protection locked="0"/>
    </xf>
    <xf numFmtId="3" fontId="3" fillId="0" borderId="25" xfId="0" applyNumberFormat="1" applyFont="1" applyBorder="1" applyAlignment="1" applyProtection="1">
      <alignment/>
      <protection locked="0"/>
    </xf>
    <xf numFmtId="3" fontId="3" fillId="0" borderId="50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5" xfId="0" applyNumberFormat="1" applyFon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1" fillId="0" borderId="58" xfId="0" applyNumberFormat="1" applyFont="1" applyBorder="1" applyAlignment="1" applyProtection="1">
      <alignment/>
      <protection locked="0"/>
    </xf>
    <xf numFmtId="3" fontId="1" fillId="0" borderId="32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56" xfId="0" applyBorder="1" applyAlignment="1">
      <alignment/>
    </xf>
    <xf numFmtId="3" fontId="3" fillId="0" borderId="61" xfId="0" applyNumberFormat="1" applyFont="1" applyBorder="1" applyAlignment="1">
      <alignment/>
    </xf>
    <xf numFmtId="3" fontId="3" fillId="0" borderId="62" xfId="0" applyNumberFormat="1" applyFont="1" applyBorder="1" applyAlignment="1" applyProtection="1">
      <alignment/>
      <protection locked="0"/>
    </xf>
    <xf numFmtId="3" fontId="3" fillId="0" borderId="63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vertical="center"/>
    </xf>
    <xf numFmtId="3" fontId="3" fillId="0" borderId="65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66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3" fillId="0" borderId="65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9" fillId="0" borderId="65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49" fontId="3" fillId="0" borderId="68" xfId="0" applyNumberFormat="1" applyFont="1" applyBorder="1" applyAlignment="1">
      <alignment horizontal="center" vertical="center"/>
    </xf>
    <xf numFmtId="0" fontId="14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3" fontId="3" fillId="0" borderId="64" xfId="0" applyNumberFormat="1" applyFont="1" applyBorder="1" applyAlignment="1" applyProtection="1">
      <alignment vertical="center"/>
      <protection locked="0"/>
    </xf>
    <xf numFmtId="3" fontId="3" fillId="0" borderId="70" xfId="0" applyNumberFormat="1" applyFont="1" applyBorder="1" applyAlignment="1" applyProtection="1">
      <alignment vertical="center"/>
      <protection locked="0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3" fontId="9" fillId="0" borderId="73" xfId="0" applyNumberFormat="1" applyFont="1" applyBorder="1" applyAlignment="1">
      <alignment vertical="center"/>
    </xf>
    <xf numFmtId="3" fontId="9" fillId="0" borderId="74" xfId="0" applyNumberFormat="1" applyFont="1" applyBorder="1" applyAlignment="1">
      <alignment vertical="center"/>
    </xf>
    <xf numFmtId="3" fontId="9" fillId="0" borderId="74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3" fontId="9" fillId="0" borderId="5" xfId="0" applyNumberFormat="1" applyFont="1" applyBorder="1" applyAlignment="1">
      <alignment vertical="center"/>
    </xf>
    <xf numFmtId="3" fontId="3" fillId="0" borderId="46" xfId="0" applyNumberFormat="1" applyFont="1" applyBorder="1" applyAlignment="1" applyProtection="1">
      <alignment vertical="center"/>
      <protection locked="0"/>
    </xf>
    <xf numFmtId="3" fontId="3" fillId="0" borderId="75" xfId="0" applyNumberFormat="1" applyFont="1" applyBorder="1" applyAlignment="1" applyProtection="1">
      <alignment vertical="center"/>
      <protection locked="0"/>
    </xf>
    <xf numFmtId="3" fontId="3" fillId="0" borderId="7" xfId="0" applyNumberFormat="1" applyFont="1" applyBorder="1" applyAlignment="1" applyProtection="1">
      <alignment vertical="center"/>
      <protection locked="0"/>
    </xf>
    <xf numFmtId="3" fontId="9" fillId="0" borderId="72" xfId="0" applyNumberFormat="1" applyFont="1" applyBorder="1" applyAlignment="1">
      <alignment vertical="center"/>
    </xf>
    <xf numFmtId="3" fontId="9" fillId="0" borderId="72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3" fontId="3" fillId="0" borderId="76" xfId="0" applyNumberFormat="1" applyFont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9" fillId="0" borderId="5" xfId="0" applyNumberFormat="1" applyFont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3" fillId="0" borderId="20" xfId="0" applyNumberFormat="1" applyFont="1" applyBorder="1" applyAlignment="1" applyProtection="1">
      <alignment vertical="center"/>
      <protection locked="0"/>
    </xf>
    <xf numFmtId="3" fontId="3" fillId="0" borderId="77" xfId="0" applyNumberFormat="1" applyFont="1" applyBorder="1" applyAlignment="1" applyProtection="1">
      <alignment vertical="center"/>
      <protection locked="0"/>
    </xf>
    <xf numFmtId="0" fontId="3" fillId="0" borderId="40" xfId="0" applyFont="1" applyFill="1" applyBorder="1" applyAlignment="1">
      <alignment horizontal="center" vertical="center"/>
    </xf>
    <xf numFmtId="3" fontId="9" fillId="0" borderId="3" xfId="0" applyNumberFormat="1" applyFont="1" applyBorder="1" applyAlignment="1" applyProtection="1">
      <alignment vertical="center"/>
      <protection locked="0"/>
    </xf>
    <xf numFmtId="3" fontId="9" fillId="0" borderId="21" xfId="0" applyNumberFormat="1" applyFont="1" applyBorder="1" applyAlignment="1">
      <alignment vertical="center"/>
    </xf>
    <xf numFmtId="3" fontId="9" fillId="0" borderId="78" xfId="0" applyNumberFormat="1" applyFont="1" applyBorder="1" applyAlignment="1">
      <alignment vertical="center"/>
    </xf>
    <xf numFmtId="3" fontId="9" fillId="0" borderId="26" xfId="0" applyNumberFormat="1" applyFont="1" applyBorder="1" applyAlignment="1" applyProtection="1">
      <alignment vertical="center"/>
      <protection locked="0"/>
    </xf>
    <xf numFmtId="3" fontId="9" fillId="0" borderId="79" xfId="0" applyNumberFormat="1" applyFont="1" applyBorder="1" applyAlignment="1">
      <alignment vertical="center"/>
    </xf>
    <xf numFmtId="0" fontId="2" fillId="0" borderId="68" xfId="0" applyFont="1" applyBorder="1" applyAlignment="1" applyProtection="1">
      <alignment vertical="center"/>
      <protection locked="0"/>
    </xf>
    <xf numFmtId="3" fontId="9" fillId="0" borderId="1" xfId="0" applyNumberFormat="1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55" xfId="0" applyFont="1" applyBorder="1" applyAlignment="1">
      <alignment/>
    </xf>
    <xf numFmtId="0" fontId="1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3" fontId="2" fillId="0" borderId="23" xfId="0" applyNumberFormat="1" applyFont="1" applyBorder="1" applyAlignment="1" applyProtection="1">
      <alignment vertical="center"/>
      <protection locked="0"/>
    </xf>
    <xf numFmtId="0" fontId="12" fillId="0" borderId="80" xfId="0" applyFont="1" applyBorder="1" applyAlignment="1">
      <alignment horizontal="left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1" xfId="0" applyBorder="1" applyAlignment="1">
      <alignment/>
    </xf>
    <xf numFmtId="0" fontId="0" fillId="0" borderId="83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84" xfId="0" applyBorder="1" applyAlignment="1">
      <alignment wrapText="1"/>
    </xf>
    <xf numFmtId="0" fontId="0" fillId="0" borderId="14" xfId="0" applyBorder="1" applyAlignment="1">
      <alignment wrapText="1"/>
    </xf>
    <xf numFmtId="0" fontId="25" fillId="0" borderId="14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14" xfId="0" applyFont="1" applyBorder="1" applyAlignment="1">
      <alignment wrapText="1"/>
    </xf>
    <xf numFmtId="0" fontId="0" fillId="0" borderId="85" xfId="0" applyBorder="1" applyAlignment="1">
      <alignment wrapText="1"/>
    </xf>
    <xf numFmtId="0" fontId="0" fillId="0" borderId="78" xfId="0" applyBorder="1" applyAlignment="1">
      <alignment wrapText="1"/>
    </xf>
    <xf numFmtId="0" fontId="25" fillId="0" borderId="78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25" fillId="0" borderId="4" xfId="0" applyFont="1" applyFill="1" applyBorder="1" applyAlignment="1">
      <alignment horizontal="left"/>
    </xf>
    <xf numFmtId="0" fontId="0" fillId="0" borderId="86" xfId="0" applyBorder="1" applyAlignment="1">
      <alignment/>
    </xf>
    <xf numFmtId="0" fontId="0" fillId="0" borderId="86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87" xfId="0" applyBorder="1" applyAlignment="1">
      <alignment/>
    </xf>
    <xf numFmtId="0" fontId="0" fillId="0" borderId="87" xfId="0" applyBorder="1" applyAlignment="1">
      <alignment wrapText="1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3" fontId="0" fillId="0" borderId="8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center"/>
    </xf>
    <xf numFmtId="3" fontId="24" fillId="0" borderId="8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85" xfId="0" applyNumberForma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0" fillId="0" borderId="84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2" fontId="0" fillId="0" borderId="86" xfId="0" applyNumberFormat="1" applyBorder="1" applyAlignment="1">
      <alignment/>
    </xf>
    <xf numFmtId="0" fontId="4" fillId="0" borderId="14" xfId="0" applyFont="1" applyBorder="1" applyAlignment="1">
      <alignment horizontal="center" wrapText="1"/>
    </xf>
    <xf numFmtId="2" fontId="0" fillId="0" borderId="87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27" xfId="0" applyBorder="1" applyAlignment="1">
      <alignment wrapText="1"/>
    </xf>
    <xf numFmtId="0" fontId="0" fillId="0" borderId="87" xfId="0" applyBorder="1" applyAlignment="1">
      <alignment horizontal="right" wrapText="1"/>
    </xf>
    <xf numFmtId="0" fontId="0" fillId="5" borderId="41" xfId="0" applyFill="1" applyBorder="1" applyAlignment="1">
      <alignment horizontal="center"/>
    </xf>
    <xf numFmtId="0" fontId="0" fillId="0" borderId="41" xfId="0" applyBorder="1" applyAlignment="1">
      <alignment horizontal="right"/>
    </xf>
    <xf numFmtId="0" fontId="0" fillId="5" borderId="41" xfId="0" applyFill="1" applyBorder="1" applyAlignment="1">
      <alignment horizontal="center" wrapText="1"/>
    </xf>
    <xf numFmtId="0" fontId="0" fillId="5" borderId="40" xfId="0" applyFill="1" applyBorder="1" applyAlignment="1">
      <alignment horizontal="center"/>
    </xf>
    <xf numFmtId="0" fontId="0" fillId="5" borderId="40" xfId="0" applyFill="1" applyBorder="1" applyAlignment="1">
      <alignment horizontal="center" wrapText="1"/>
    </xf>
    <xf numFmtId="0" fontId="0" fillId="0" borderId="86" xfId="0" applyFill="1" applyBorder="1" applyAlignment="1">
      <alignment/>
    </xf>
    <xf numFmtId="0" fontId="0" fillId="0" borderId="86" xfId="0" applyFill="1" applyBorder="1" applyAlignment="1">
      <alignment wrapText="1"/>
    </xf>
    <xf numFmtId="2" fontId="0" fillId="0" borderId="86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wrapText="1"/>
    </xf>
    <xf numFmtId="2" fontId="0" fillId="0" borderId="86" xfId="0" applyNumberFormat="1" applyFill="1" applyBorder="1" applyAlignment="1">
      <alignment horizontal="center"/>
    </xf>
    <xf numFmtId="4" fontId="0" fillId="0" borderId="86" xfId="0" applyNumberFormat="1" applyFill="1" applyBorder="1" applyAlignment="1">
      <alignment/>
    </xf>
    <xf numFmtId="0" fontId="0" fillId="0" borderId="86" xfId="0" applyFill="1" applyBorder="1" applyAlignment="1">
      <alignment horizontal="right"/>
    </xf>
    <xf numFmtId="2" fontId="0" fillId="0" borderId="41" xfId="0" applyNumberFormat="1" applyFill="1" applyBorder="1" applyAlignment="1">
      <alignment/>
    </xf>
    <xf numFmtId="0" fontId="0" fillId="0" borderId="41" xfId="0" applyFill="1" applyBorder="1" applyAlignment="1">
      <alignment horizontal="right"/>
    </xf>
    <xf numFmtId="0" fontId="0" fillId="0" borderId="77" xfId="0" applyBorder="1" applyAlignment="1">
      <alignment vertical="center"/>
    </xf>
    <xf numFmtId="0" fontId="3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91" xfId="0" applyFont="1" applyBorder="1" applyAlignment="1">
      <alignment vertical="center"/>
    </xf>
    <xf numFmtId="0" fontId="4" fillId="0" borderId="83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4" fillId="0" borderId="71" xfId="0" applyFont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0" fillId="0" borderId="93" xfId="0" applyBorder="1" applyAlignment="1">
      <alignment vertical="center"/>
    </xf>
    <xf numFmtId="0" fontId="12" fillId="0" borderId="10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0" fontId="9" fillId="0" borderId="94" xfId="0" applyFont="1" applyBorder="1" applyAlignment="1">
      <alignment vertical="center" textRotation="90"/>
    </xf>
    <xf numFmtId="0" fontId="4" fillId="0" borderId="95" xfId="0" applyFont="1" applyBorder="1" applyAlignment="1">
      <alignment vertical="center" textRotation="90"/>
    </xf>
    <xf numFmtId="0" fontId="6" fillId="0" borderId="10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78" xfId="0" applyBorder="1" applyAlignment="1">
      <alignment horizontal="center" vertical="center" textRotation="90"/>
    </xf>
    <xf numFmtId="0" fontId="5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3" fillId="0" borderId="92" xfId="0" applyFont="1" applyBorder="1" applyAlignment="1">
      <alignment horizontal="right"/>
    </xf>
    <xf numFmtId="0" fontId="3" fillId="0" borderId="96" xfId="0" applyFont="1" applyBorder="1" applyAlignment="1">
      <alignment horizontal="left"/>
    </xf>
    <xf numFmtId="0" fontId="3" fillId="0" borderId="92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/>
    </xf>
    <xf numFmtId="0" fontId="6" fillId="0" borderId="78" xfId="0" applyFont="1" applyBorder="1" applyAlignment="1">
      <alignment horizontal="center" vertical="center" textRotation="90"/>
    </xf>
    <xf numFmtId="0" fontId="5" fillId="0" borderId="8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71" xfId="0" applyFont="1" applyBorder="1" applyAlignment="1">
      <alignment horizontal="right" vertical="center"/>
    </xf>
    <xf numFmtId="0" fontId="8" fillId="0" borderId="83" xfId="0" applyFont="1" applyBorder="1" applyAlignment="1">
      <alignment horizontal="right" vertical="center"/>
    </xf>
    <xf numFmtId="0" fontId="9" fillId="0" borderId="95" xfId="0" applyFont="1" applyBorder="1" applyAlignment="1">
      <alignment vertical="center" textRotation="90"/>
    </xf>
    <xf numFmtId="0" fontId="0" fillId="0" borderId="95" xfId="0" applyBorder="1" applyAlignment="1">
      <alignment vertical="center" textRotation="90"/>
    </xf>
    <xf numFmtId="0" fontId="0" fillId="0" borderId="63" xfId="0" applyBorder="1" applyAlignment="1">
      <alignment vertical="center" textRotation="90"/>
    </xf>
    <xf numFmtId="0" fontId="12" fillId="0" borderId="78" xfId="0" applyFont="1" applyBorder="1" applyAlignment="1">
      <alignment horizontal="center" vertical="center" textRotation="90"/>
    </xf>
    <xf numFmtId="0" fontId="5" fillId="0" borderId="4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2" fillId="0" borderId="100" xfId="0" applyFont="1" applyBorder="1" applyAlignment="1" applyProtection="1">
      <alignment vertical="center"/>
      <protection locked="0"/>
    </xf>
    <xf numFmtId="0" fontId="0" fillId="0" borderId="99" xfId="0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8" fillId="0" borderId="73" xfId="0" applyFont="1" applyBorder="1" applyAlignment="1">
      <alignment horizontal="right" vertical="center"/>
    </xf>
    <xf numFmtId="0" fontId="8" fillId="0" borderId="74" xfId="0" applyFont="1" applyBorder="1" applyAlignment="1">
      <alignment horizontal="right" vertical="center"/>
    </xf>
    <xf numFmtId="0" fontId="12" fillId="0" borderId="65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/>
    </xf>
    <xf numFmtId="0" fontId="12" fillId="0" borderId="101" xfId="0" applyFont="1" applyBorder="1" applyAlignment="1">
      <alignment horizontal="center" vertical="center" textRotation="90"/>
    </xf>
    <xf numFmtId="0" fontId="12" fillId="0" borderId="37" xfId="0" applyFont="1" applyBorder="1" applyAlignment="1">
      <alignment horizontal="center" vertical="center" textRotation="90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7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00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5" fillId="0" borderId="7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2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3" fontId="19" fillId="0" borderId="102" xfId="0" applyNumberFormat="1" applyFont="1" applyBorder="1" applyAlignment="1">
      <alignment vertical="center"/>
    </xf>
    <xf numFmtId="0" fontId="20" fillId="0" borderId="10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17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0" fillId="0" borderId="103" xfId="0" applyBorder="1" applyAlignment="1">
      <alignment vertical="center"/>
    </xf>
    <xf numFmtId="0" fontId="8" fillId="0" borderId="89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35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0" fontId="0" fillId="0" borderId="75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0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104" xfId="0" applyBorder="1" applyAlignment="1">
      <alignment vertical="center"/>
    </xf>
    <xf numFmtId="0" fontId="5" fillId="0" borderId="95" xfId="0" applyFont="1" applyBorder="1" applyAlignment="1">
      <alignment vertical="center" textRotation="90"/>
    </xf>
    <xf numFmtId="0" fontId="0" fillId="0" borderId="105" xfId="0" applyBorder="1" applyAlignment="1">
      <alignment vertical="center" textRotation="90"/>
    </xf>
    <xf numFmtId="0" fontId="5" fillId="0" borderId="102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06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8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49" fontId="9" fillId="0" borderId="30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49" fontId="9" fillId="0" borderId="67" xfId="0" applyNumberFormat="1" applyFont="1" applyBorder="1" applyAlignment="1">
      <alignment horizontal="left" vertical="center"/>
    </xf>
    <xf numFmtId="49" fontId="9" fillId="0" borderId="97" xfId="0" applyNumberFormat="1" applyFont="1" applyBorder="1" applyAlignment="1">
      <alignment horizontal="left" vertical="center"/>
    </xf>
    <xf numFmtId="49" fontId="9" fillId="0" borderId="98" xfId="0" applyNumberFormat="1" applyFont="1" applyBorder="1" applyAlignment="1">
      <alignment horizontal="left" vertical="center"/>
    </xf>
    <xf numFmtId="49" fontId="9" fillId="0" borderId="107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49" fontId="3" fillId="0" borderId="103" xfId="0" applyNumberFormat="1" applyFont="1" applyBorder="1" applyAlignment="1">
      <alignment horizontal="left"/>
    </xf>
    <xf numFmtId="49" fontId="3" fillId="0" borderId="109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78" xfId="0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33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14" fillId="0" borderId="95" xfId="0" applyFont="1" applyBorder="1" applyAlignment="1">
      <alignment horizontal="center" vertical="center" textRotation="90" wrapText="1"/>
    </xf>
    <xf numFmtId="0" fontId="14" fillId="0" borderId="63" xfId="0" applyFont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111" xfId="0" applyFont="1" applyBorder="1" applyAlignment="1">
      <alignment horizontal="left" vertical="center"/>
    </xf>
    <xf numFmtId="0" fontId="23" fillId="0" borderId="94" xfId="0" applyFont="1" applyBorder="1" applyAlignment="1">
      <alignment horizontal="center" vertical="center" textRotation="90"/>
    </xf>
    <xf numFmtId="0" fontId="23" fillId="0" borderId="95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 textRotation="90"/>
    </xf>
    <xf numFmtId="0" fontId="5" fillId="0" borderId="95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vertical="center" textRotation="90"/>
    </xf>
    <xf numFmtId="0" fontId="0" fillId="0" borderId="34" xfId="0" applyBorder="1" applyAlignment="1">
      <alignment/>
    </xf>
    <xf numFmtId="0" fontId="3" fillId="0" borderId="102" xfId="0" applyFont="1" applyBorder="1" applyAlignment="1">
      <alignment horizontal="left" vertical="center"/>
    </xf>
    <xf numFmtId="0" fontId="3" fillId="0" borderId="109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3" fillId="0" borderId="112" xfId="0" applyFont="1" applyBorder="1" applyAlignment="1">
      <alignment horizontal="left" vertical="center"/>
    </xf>
    <xf numFmtId="0" fontId="5" fillId="0" borderId="95" xfId="0" applyFont="1" applyBorder="1" applyAlignment="1">
      <alignment horizontal="center" vertical="center"/>
    </xf>
    <xf numFmtId="0" fontId="5" fillId="0" borderId="63" xfId="0" applyFont="1" applyBorder="1" applyAlignment="1">
      <alignment/>
    </xf>
    <xf numFmtId="0" fontId="14" fillId="0" borderId="6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23" fillId="0" borderId="94" xfId="0" applyFont="1" applyBorder="1" applyAlignment="1">
      <alignment horizontal="center" vertical="center" textRotation="90" wrapText="1"/>
    </xf>
    <xf numFmtId="0" fontId="23" fillId="0" borderId="95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9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7" xfId="0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3" fillId="0" borderId="111" xfId="0" applyFont="1" applyBorder="1" applyAlignment="1">
      <alignment horizontal="right" vertical="center"/>
    </xf>
    <xf numFmtId="0" fontId="1" fillId="0" borderId="114" xfId="0" applyFont="1" applyBorder="1" applyAlignment="1">
      <alignment/>
    </xf>
    <xf numFmtId="0" fontId="1" fillId="0" borderId="103" xfId="0" applyFont="1" applyBorder="1" applyAlignment="1">
      <alignment/>
    </xf>
    <xf numFmtId="0" fontId="0" fillId="0" borderId="103" xfId="0" applyBorder="1" applyAlignment="1">
      <alignment/>
    </xf>
    <xf numFmtId="0" fontId="1" fillId="0" borderId="35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9" fillId="0" borderId="3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49" fontId="10" fillId="0" borderId="95" xfId="0" applyNumberFormat="1" applyFont="1" applyBorder="1" applyAlignment="1">
      <alignment horizontal="center" vertical="center" textRotation="90"/>
    </xf>
    <xf numFmtId="0" fontId="10" fillId="0" borderId="95" xfId="0" applyFont="1" applyBorder="1" applyAlignment="1">
      <alignment/>
    </xf>
    <xf numFmtId="0" fontId="10" fillId="0" borderId="105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102" xfId="0" applyFont="1" applyBorder="1" applyAlignment="1">
      <alignment horizontal="left" vertical="center"/>
    </xf>
    <xf numFmtId="0" fontId="1" fillId="0" borderId="103" xfId="0" applyFont="1" applyBorder="1" applyAlignment="1">
      <alignment horizontal="left" vertical="center"/>
    </xf>
    <xf numFmtId="0" fontId="1" fillId="0" borderId="109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0" fontId="1" fillId="0" borderId="10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7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10" fillId="0" borderId="11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66" xfId="0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1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8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1</xdr:row>
      <xdr:rowOff>57150</xdr:rowOff>
    </xdr:from>
    <xdr:to>
      <xdr:col>10</xdr:col>
      <xdr:colOff>666750</xdr:colOff>
      <xdr:row>1</xdr:row>
      <xdr:rowOff>228600</xdr:rowOff>
    </xdr:to>
    <xdr:sp>
      <xdr:nvSpPr>
        <xdr:cNvPr id="1" name="Rectangle 9"/>
        <xdr:cNvSpPr>
          <a:spLocks/>
        </xdr:cNvSpPr>
      </xdr:nvSpPr>
      <xdr:spPr>
        <a:xfrm>
          <a:off x="5915025" y="2286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9</xdr:col>
      <xdr:colOff>561975</xdr:colOff>
      <xdr:row>45</xdr:row>
      <xdr:rowOff>9525</xdr:rowOff>
    </xdr:from>
    <xdr:to>
      <xdr:col>9</xdr:col>
      <xdr:colOff>561975</xdr:colOff>
      <xdr:row>46</xdr:row>
      <xdr:rowOff>0</xdr:rowOff>
    </xdr:to>
    <xdr:sp>
      <xdr:nvSpPr>
        <xdr:cNvPr id="2" name="Line 3"/>
        <xdr:cNvSpPr>
          <a:spLocks/>
        </xdr:cNvSpPr>
      </xdr:nvSpPr>
      <xdr:spPr>
        <a:xfrm>
          <a:off x="5210175" y="8305800"/>
          <a:ext cx="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75</xdr:row>
      <xdr:rowOff>0</xdr:rowOff>
    </xdr:from>
    <xdr:to>
      <xdr:col>6</xdr:col>
      <xdr:colOff>657225</xdr:colOff>
      <xdr:row>76</xdr:row>
      <xdr:rowOff>0</xdr:rowOff>
    </xdr:to>
    <xdr:sp>
      <xdr:nvSpPr>
        <xdr:cNvPr id="3" name="Line 7"/>
        <xdr:cNvSpPr>
          <a:spLocks/>
        </xdr:cNvSpPr>
      </xdr:nvSpPr>
      <xdr:spPr>
        <a:xfrm>
          <a:off x="3581400" y="13239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87</xdr:row>
      <xdr:rowOff>47625</xdr:rowOff>
    </xdr:from>
    <xdr:to>
      <xdr:col>2</xdr:col>
      <xdr:colOff>695325</xdr:colOff>
      <xdr:row>89</xdr:row>
      <xdr:rowOff>85725</xdr:rowOff>
    </xdr:to>
    <xdr:sp>
      <xdr:nvSpPr>
        <xdr:cNvPr id="4" name="AutoShape 8"/>
        <xdr:cNvSpPr>
          <a:spLocks/>
        </xdr:cNvSpPr>
      </xdr:nvSpPr>
      <xdr:spPr>
        <a:xfrm>
          <a:off x="1057275" y="1523047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228600</xdr:rowOff>
    </xdr:from>
    <xdr:to>
      <xdr:col>2</xdr:col>
      <xdr:colOff>704850</xdr:colOff>
      <xdr:row>2</xdr:row>
      <xdr:rowOff>190500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38100" y="400050"/>
          <a:ext cx="1104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Formulaire obligatoire (article 53A du Code général des impôts).</a:t>
          </a:r>
        </a:p>
      </xdr:txBody>
    </xdr:sp>
    <xdr:clientData/>
  </xdr:twoCellAnchor>
  <xdr:twoCellAnchor>
    <xdr:from>
      <xdr:col>3</xdr:col>
      <xdr:colOff>714375</xdr:colOff>
      <xdr:row>1</xdr:row>
      <xdr:rowOff>19050</xdr:rowOff>
    </xdr:from>
    <xdr:to>
      <xdr:col>4</xdr:col>
      <xdr:colOff>238125</xdr:colOff>
      <xdr:row>1</xdr:row>
      <xdr:rowOff>285750</xdr:rowOff>
    </xdr:to>
    <xdr:sp>
      <xdr:nvSpPr>
        <xdr:cNvPr id="6" name="Oval 13"/>
        <xdr:cNvSpPr>
          <a:spLocks/>
        </xdr:cNvSpPr>
      </xdr:nvSpPr>
      <xdr:spPr>
        <a:xfrm>
          <a:off x="1914525" y="190500"/>
          <a:ext cx="2857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9</xdr:row>
      <xdr:rowOff>0</xdr:rowOff>
    </xdr:from>
    <xdr:to>
      <xdr:col>6</xdr:col>
      <xdr:colOff>657225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4286250" y="17049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12</xdr:row>
      <xdr:rowOff>0</xdr:rowOff>
    </xdr:from>
    <xdr:to>
      <xdr:col>6</xdr:col>
      <xdr:colOff>657225</xdr:colOff>
      <xdr:row>13</xdr:row>
      <xdr:rowOff>0</xdr:rowOff>
    </xdr:to>
    <xdr:sp>
      <xdr:nvSpPr>
        <xdr:cNvPr id="2" name="Line 3"/>
        <xdr:cNvSpPr>
          <a:spLocks/>
        </xdr:cNvSpPr>
      </xdr:nvSpPr>
      <xdr:spPr>
        <a:xfrm>
          <a:off x="4286250" y="2247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0</xdr:rowOff>
    </xdr:from>
    <xdr:to>
      <xdr:col>6</xdr:col>
      <xdr:colOff>657225</xdr:colOff>
      <xdr:row>14</xdr:row>
      <xdr:rowOff>0</xdr:rowOff>
    </xdr:to>
    <xdr:sp>
      <xdr:nvSpPr>
        <xdr:cNvPr id="3" name="Line 4"/>
        <xdr:cNvSpPr>
          <a:spLocks/>
        </xdr:cNvSpPr>
      </xdr:nvSpPr>
      <xdr:spPr>
        <a:xfrm>
          <a:off x="4286250" y="2428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28</xdr:row>
      <xdr:rowOff>0</xdr:rowOff>
    </xdr:from>
    <xdr:to>
      <xdr:col>6</xdr:col>
      <xdr:colOff>657225</xdr:colOff>
      <xdr:row>29</xdr:row>
      <xdr:rowOff>0</xdr:rowOff>
    </xdr:to>
    <xdr:sp>
      <xdr:nvSpPr>
        <xdr:cNvPr id="4" name="Line 5"/>
        <xdr:cNvSpPr>
          <a:spLocks/>
        </xdr:cNvSpPr>
      </xdr:nvSpPr>
      <xdr:spPr>
        <a:xfrm>
          <a:off x="4286250" y="5143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39</xdr:row>
      <xdr:rowOff>47625</xdr:rowOff>
    </xdr:from>
    <xdr:to>
      <xdr:col>2</xdr:col>
      <xdr:colOff>695325</xdr:colOff>
      <xdr:row>41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1057275" y="7181850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</xdr:row>
      <xdr:rowOff>57150</xdr:rowOff>
    </xdr:from>
    <xdr:to>
      <xdr:col>9</xdr:col>
      <xdr:colOff>666750</xdr:colOff>
      <xdr:row>1</xdr:row>
      <xdr:rowOff>228600</xdr:rowOff>
    </xdr:to>
    <xdr:sp>
      <xdr:nvSpPr>
        <xdr:cNvPr id="6" name="Rectangle 7"/>
        <xdr:cNvSpPr>
          <a:spLocks/>
        </xdr:cNvSpPr>
      </xdr:nvSpPr>
      <xdr:spPr>
        <a:xfrm>
          <a:off x="5857875" y="2476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428625</xdr:colOff>
      <xdr:row>2</xdr:row>
      <xdr:rowOff>0</xdr:rowOff>
    </xdr:from>
    <xdr:to>
      <xdr:col>7</xdr:col>
      <xdr:colOff>190500</xdr:colOff>
      <xdr:row>2</xdr:row>
      <xdr:rowOff>0</xdr:rowOff>
    </xdr:to>
    <xdr:sp>
      <xdr:nvSpPr>
        <xdr:cNvPr id="7" name="Line 11"/>
        <xdr:cNvSpPr>
          <a:spLocks/>
        </xdr:cNvSpPr>
      </xdr:nvSpPr>
      <xdr:spPr>
        <a:xfrm>
          <a:off x="2457450" y="476250"/>
          <a:ext cx="212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</xdr:row>
      <xdr:rowOff>9525</xdr:rowOff>
    </xdr:from>
    <xdr:to>
      <xdr:col>7</xdr:col>
      <xdr:colOff>190500</xdr:colOff>
      <xdr:row>1</xdr:row>
      <xdr:rowOff>276225</xdr:rowOff>
    </xdr:to>
    <xdr:sp>
      <xdr:nvSpPr>
        <xdr:cNvPr id="8" name="Line 13"/>
        <xdr:cNvSpPr>
          <a:spLocks/>
        </xdr:cNvSpPr>
      </xdr:nvSpPr>
      <xdr:spPr>
        <a:xfrm>
          <a:off x="4581525" y="2000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</xdr:row>
      <xdr:rowOff>0</xdr:rowOff>
    </xdr:from>
    <xdr:to>
      <xdr:col>4</xdr:col>
      <xdr:colOff>419100</xdr:colOff>
      <xdr:row>2</xdr:row>
      <xdr:rowOff>0</xdr:rowOff>
    </xdr:to>
    <xdr:sp>
      <xdr:nvSpPr>
        <xdr:cNvPr id="9" name="Line 14"/>
        <xdr:cNvSpPr>
          <a:spLocks/>
        </xdr:cNvSpPr>
      </xdr:nvSpPr>
      <xdr:spPr>
        <a:xfrm>
          <a:off x="2447925" y="190500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0</xdr:row>
      <xdr:rowOff>180975</xdr:rowOff>
    </xdr:from>
    <xdr:to>
      <xdr:col>8</xdr:col>
      <xdr:colOff>0</xdr:colOff>
      <xdr:row>1</xdr:row>
      <xdr:rowOff>0</xdr:rowOff>
    </xdr:to>
    <xdr:sp>
      <xdr:nvSpPr>
        <xdr:cNvPr id="10" name="Line 16"/>
        <xdr:cNvSpPr>
          <a:spLocks/>
        </xdr:cNvSpPr>
      </xdr:nvSpPr>
      <xdr:spPr>
        <a:xfrm flipV="1">
          <a:off x="2438400" y="180975"/>
          <a:ext cx="21526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238125</xdr:rowOff>
    </xdr:from>
    <xdr:to>
      <xdr:col>2</xdr:col>
      <xdr:colOff>695325</xdr:colOff>
      <xdr:row>2</xdr:row>
      <xdr:rowOff>209550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28575" y="428625"/>
          <a:ext cx="1104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Formulaire obligatoire (article 53A du Code général des impôts).</a:t>
          </a:r>
        </a:p>
      </xdr:txBody>
    </xdr:sp>
    <xdr:clientData/>
  </xdr:twoCellAnchor>
  <xdr:twoCellAnchor>
    <xdr:from>
      <xdr:col>6</xdr:col>
      <xdr:colOff>657225</xdr:colOff>
      <xdr:row>9</xdr:row>
      <xdr:rowOff>28575</xdr:rowOff>
    </xdr:from>
    <xdr:to>
      <xdr:col>6</xdr:col>
      <xdr:colOff>704850</xdr:colOff>
      <xdr:row>9</xdr:row>
      <xdr:rowOff>161925</xdr:rowOff>
    </xdr:to>
    <xdr:sp>
      <xdr:nvSpPr>
        <xdr:cNvPr id="12" name="AutoShape 19"/>
        <xdr:cNvSpPr>
          <a:spLocks/>
        </xdr:cNvSpPr>
      </xdr:nvSpPr>
      <xdr:spPr>
        <a:xfrm>
          <a:off x="4286250" y="1733550"/>
          <a:ext cx="47625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12</xdr:row>
      <xdr:rowOff>38100</xdr:rowOff>
    </xdr:from>
    <xdr:to>
      <xdr:col>6</xdr:col>
      <xdr:colOff>723900</xdr:colOff>
      <xdr:row>12</xdr:row>
      <xdr:rowOff>171450</xdr:rowOff>
    </xdr:to>
    <xdr:sp>
      <xdr:nvSpPr>
        <xdr:cNvPr id="13" name="AutoShape 20"/>
        <xdr:cNvSpPr>
          <a:spLocks/>
        </xdr:cNvSpPr>
      </xdr:nvSpPr>
      <xdr:spPr>
        <a:xfrm>
          <a:off x="4305300" y="2286000"/>
          <a:ext cx="47625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13</xdr:row>
      <xdr:rowOff>19050</xdr:rowOff>
    </xdr:from>
    <xdr:to>
      <xdr:col>6</xdr:col>
      <xdr:colOff>723900</xdr:colOff>
      <xdr:row>13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4305300" y="2447925"/>
          <a:ext cx="47625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28</xdr:row>
      <xdr:rowOff>19050</xdr:rowOff>
    </xdr:from>
    <xdr:to>
      <xdr:col>6</xdr:col>
      <xdr:colOff>714375</xdr:colOff>
      <xdr:row>28</xdr:row>
      <xdr:rowOff>152400</xdr:rowOff>
    </xdr:to>
    <xdr:sp>
      <xdr:nvSpPr>
        <xdr:cNvPr id="15" name="AutoShape 22"/>
        <xdr:cNvSpPr>
          <a:spLocks/>
        </xdr:cNvSpPr>
      </xdr:nvSpPr>
      <xdr:spPr>
        <a:xfrm>
          <a:off x="4295775" y="5162550"/>
          <a:ext cx="47625" cy="133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</xdr:row>
      <xdr:rowOff>9525</xdr:rowOff>
    </xdr:from>
    <xdr:to>
      <xdr:col>4</xdr:col>
      <xdr:colOff>123825</xdr:colOff>
      <xdr:row>1</xdr:row>
      <xdr:rowOff>276225</xdr:rowOff>
    </xdr:to>
    <xdr:sp>
      <xdr:nvSpPr>
        <xdr:cNvPr id="16" name="Oval 24"/>
        <xdr:cNvSpPr>
          <a:spLocks/>
        </xdr:cNvSpPr>
      </xdr:nvSpPr>
      <xdr:spPr>
        <a:xfrm>
          <a:off x="1238250" y="200025"/>
          <a:ext cx="9144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
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8</xdr:row>
      <xdr:rowOff>66675</xdr:rowOff>
    </xdr:from>
    <xdr:to>
      <xdr:col>2</xdr:col>
      <xdr:colOff>714375</xdr:colOff>
      <xdr:row>9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1333500" y="1495425"/>
          <a:ext cx="9525" cy="209550"/>
        </a:xfrm>
        <a:prstGeom prst="leftBrace">
          <a:avLst>
            <a:gd name="adj" fmla="val 18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1495425</xdr:colOff>
      <xdr:row>25</xdr:row>
      <xdr:rowOff>85725</xdr:rowOff>
    </xdr:from>
    <xdr:to>
      <xdr:col>2</xdr:col>
      <xdr:colOff>1571625</xdr:colOff>
      <xdr:row>26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2124075" y="459105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142875</xdr:rowOff>
    </xdr:from>
    <xdr:to>
      <xdr:col>2</xdr:col>
      <xdr:colOff>495300</xdr:colOff>
      <xdr:row>3</xdr:row>
      <xdr:rowOff>47625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9050" y="333375"/>
          <a:ext cx="1104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Formulaire obligatoire (article 53A du Code général des impôts).</a:t>
          </a:r>
        </a:p>
      </xdr:txBody>
    </xdr:sp>
    <xdr:clientData/>
  </xdr:twoCellAnchor>
  <xdr:twoCellAnchor>
    <xdr:from>
      <xdr:col>2</xdr:col>
      <xdr:colOff>1066800</xdr:colOff>
      <xdr:row>0</xdr:row>
      <xdr:rowOff>123825</xdr:rowOff>
    </xdr:from>
    <xdr:to>
      <xdr:col>8</xdr:col>
      <xdr:colOff>352425</xdr:colOff>
      <xdr:row>2</xdr:row>
      <xdr:rowOff>9525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695450" y="123825"/>
          <a:ext cx="3181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COMPTE DE RÉSULTAT DE L'EXERCICE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(En liste)</a:t>
          </a:r>
        </a:p>
      </xdr:txBody>
    </xdr:sp>
    <xdr:clientData/>
  </xdr:twoCellAnchor>
  <xdr:twoCellAnchor>
    <xdr:from>
      <xdr:col>9</xdr:col>
      <xdr:colOff>495300</xdr:colOff>
      <xdr:row>1</xdr:row>
      <xdr:rowOff>0</xdr:rowOff>
    </xdr:from>
    <xdr:to>
      <xdr:col>9</xdr:col>
      <xdr:colOff>647700</xdr:colOff>
      <xdr:row>1</xdr:row>
      <xdr:rowOff>171450</xdr:rowOff>
    </xdr:to>
    <xdr:sp>
      <xdr:nvSpPr>
        <xdr:cNvPr id="5" name="Rectangle 11"/>
        <xdr:cNvSpPr>
          <a:spLocks/>
        </xdr:cNvSpPr>
      </xdr:nvSpPr>
      <xdr:spPr>
        <a:xfrm>
          <a:off x="5781675" y="19050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685800</xdr:colOff>
      <xdr:row>0</xdr:row>
      <xdr:rowOff>161925</xdr:rowOff>
    </xdr:from>
    <xdr:to>
      <xdr:col>2</xdr:col>
      <xdr:colOff>971550</xdr:colOff>
      <xdr:row>2</xdr:row>
      <xdr:rowOff>47625</xdr:rowOff>
    </xdr:to>
    <xdr:sp>
      <xdr:nvSpPr>
        <xdr:cNvPr id="6" name="Oval 12"/>
        <xdr:cNvSpPr>
          <a:spLocks/>
        </xdr:cNvSpPr>
      </xdr:nvSpPr>
      <xdr:spPr>
        <a:xfrm>
          <a:off x="1314450" y="161925"/>
          <a:ext cx="2857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200025</xdr:rowOff>
    </xdr:from>
    <xdr:to>
      <xdr:col>2</xdr:col>
      <xdr:colOff>552450</xdr:colOff>
      <xdr:row>2</xdr:row>
      <xdr:rowOff>219075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28575" y="428625"/>
          <a:ext cx="11049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Formulaire obligatoire (article 53A du Code général des impôts).</a:t>
          </a:r>
        </a:p>
      </xdr:txBody>
    </xdr:sp>
    <xdr:clientData/>
  </xdr:twoCellAnchor>
  <xdr:twoCellAnchor>
    <xdr:from>
      <xdr:col>2</xdr:col>
      <xdr:colOff>1143000</xdr:colOff>
      <xdr:row>0</xdr:row>
      <xdr:rowOff>200025</xdr:rowOff>
    </xdr:from>
    <xdr:to>
      <xdr:col>2</xdr:col>
      <xdr:colOff>1428750</xdr:colOff>
      <xdr:row>2</xdr:row>
      <xdr:rowOff>9525</xdr:rowOff>
    </xdr:to>
    <xdr:sp>
      <xdr:nvSpPr>
        <xdr:cNvPr id="2" name="Oval 8"/>
        <xdr:cNvSpPr>
          <a:spLocks/>
        </xdr:cNvSpPr>
      </xdr:nvSpPr>
      <xdr:spPr>
        <a:xfrm>
          <a:off x="1724025" y="200025"/>
          <a:ext cx="2857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10</xdr:col>
      <xdr:colOff>552450</xdr:colOff>
      <xdr:row>1</xdr:row>
      <xdr:rowOff>28575</xdr:rowOff>
    </xdr:from>
    <xdr:to>
      <xdr:col>10</xdr:col>
      <xdr:colOff>695325</xdr:colOff>
      <xdr:row>1</xdr:row>
      <xdr:rowOff>190500</xdr:rowOff>
    </xdr:to>
    <xdr:sp>
      <xdr:nvSpPr>
        <xdr:cNvPr id="3" name="Rectangle 10"/>
        <xdr:cNvSpPr>
          <a:spLocks/>
        </xdr:cNvSpPr>
      </xdr:nvSpPr>
      <xdr:spPr>
        <a:xfrm>
          <a:off x="6315075" y="2571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4"/>
  <sheetViews>
    <sheetView workbookViewId="0" topLeftCell="A1">
      <selection activeCell="A5" sqref="A5"/>
    </sheetView>
  </sheetViews>
  <sheetFormatPr defaultColWidth="11.421875" defaultRowHeight="12.75"/>
  <cols>
    <col min="1" max="2" width="3.28125" style="0" customWidth="1"/>
    <col min="6" max="6" width="3.00390625" style="0" customWidth="1"/>
    <col min="8" max="8" width="3.00390625" style="0" customWidth="1"/>
  </cols>
  <sheetData>
    <row r="1" spans="1:11" ht="13.5" thickBot="1">
      <c r="A1" s="167"/>
      <c r="B1" s="167"/>
      <c r="C1" s="167"/>
      <c r="D1" s="167" t="s">
        <v>522</v>
      </c>
      <c r="E1" s="167"/>
      <c r="F1" s="167"/>
      <c r="G1" s="167"/>
      <c r="H1" s="167"/>
      <c r="I1" s="167"/>
      <c r="J1" s="167"/>
      <c r="K1" s="167"/>
    </row>
    <row r="2" spans="1:11" ht="23.25" thickBot="1">
      <c r="A2" s="44"/>
      <c r="B2" s="44"/>
      <c r="C2" s="334" t="s">
        <v>3</v>
      </c>
      <c r="D2" s="334"/>
      <c r="E2" s="85"/>
      <c r="F2" s="319" t="s">
        <v>6</v>
      </c>
      <c r="G2" s="317"/>
      <c r="H2" s="317"/>
      <c r="I2" s="313"/>
      <c r="J2" s="335" t="s">
        <v>420</v>
      </c>
      <c r="K2" s="336"/>
    </row>
    <row r="3" spans="1:11" ht="18" customHeight="1" thickBot="1">
      <c r="A3" s="44"/>
      <c r="B3" s="318"/>
      <c r="C3" s="318"/>
      <c r="D3" s="44"/>
      <c r="E3" s="44"/>
      <c r="F3" s="44"/>
      <c r="G3" s="44"/>
      <c r="H3" s="44"/>
      <c r="I3" s="44"/>
      <c r="J3" s="44"/>
      <c r="K3" s="44"/>
    </row>
    <row r="4" spans="1:11" ht="14.25" customHeight="1">
      <c r="A4" s="338" t="s">
        <v>545</v>
      </c>
      <c r="B4" s="339"/>
      <c r="C4" s="339"/>
      <c r="D4" s="339"/>
      <c r="E4" s="339"/>
      <c r="F4" s="337" t="s">
        <v>21</v>
      </c>
      <c r="G4" s="337"/>
      <c r="H4" s="337"/>
      <c r="I4" s="337"/>
      <c r="J4" s="337"/>
      <c r="K4" s="231">
        <v>12</v>
      </c>
    </row>
    <row r="5" spans="1:11" ht="14.25" customHeight="1">
      <c r="A5" s="86" t="s">
        <v>7</v>
      </c>
      <c r="B5" s="15"/>
      <c r="C5" s="15"/>
      <c r="D5" s="15"/>
      <c r="E5" s="16"/>
      <c r="F5" s="322" t="s">
        <v>212</v>
      </c>
      <c r="G5" s="322"/>
      <c r="H5" s="322"/>
      <c r="I5" s="322"/>
      <c r="J5" s="322"/>
      <c r="K5" s="87">
        <v>12</v>
      </c>
    </row>
    <row r="6" spans="1:11" ht="14.25" customHeight="1">
      <c r="A6" s="88" t="s">
        <v>8</v>
      </c>
      <c r="B6" s="17"/>
      <c r="C6" s="17"/>
      <c r="D6" s="321"/>
      <c r="E6" s="321"/>
      <c r="F6" s="17"/>
      <c r="G6" s="17" t="s">
        <v>9</v>
      </c>
      <c r="H6" s="321"/>
      <c r="I6" s="321"/>
      <c r="J6" s="17"/>
      <c r="K6" s="89"/>
    </row>
    <row r="7" spans="1:11" ht="14.25" customHeight="1">
      <c r="A7" s="90"/>
      <c r="B7" s="347" t="s">
        <v>233</v>
      </c>
      <c r="C7" s="347"/>
      <c r="D7" s="347"/>
      <c r="E7" s="7"/>
      <c r="F7" s="310" t="s">
        <v>213</v>
      </c>
      <c r="G7" s="340"/>
      <c r="H7" s="340"/>
      <c r="I7" s="340"/>
      <c r="J7" s="341"/>
      <c r="K7" s="91" t="s">
        <v>214</v>
      </c>
    </row>
    <row r="8" spans="1:11" ht="14.25" customHeight="1" thickBot="1">
      <c r="A8" s="92"/>
      <c r="B8" s="348"/>
      <c r="C8" s="348"/>
      <c r="D8" s="348"/>
      <c r="E8" s="9"/>
      <c r="F8" s="342" t="s">
        <v>10</v>
      </c>
      <c r="G8" s="343"/>
      <c r="H8" s="344" t="s">
        <v>11</v>
      </c>
      <c r="I8" s="343"/>
      <c r="J8" s="10" t="s">
        <v>12</v>
      </c>
      <c r="K8" s="93" t="s">
        <v>12</v>
      </c>
    </row>
    <row r="9" spans="1:11" ht="14.25" customHeight="1" thickBot="1">
      <c r="A9" s="53" t="s">
        <v>215</v>
      </c>
      <c r="B9" s="38"/>
      <c r="C9" s="38"/>
      <c r="D9" s="38"/>
      <c r="E9" s="38"/>
      <c r="F9" s="212" t="s">
        <v>13</v>
      </c>
      <c r="G9" s="209"/>
      <c r="H9" s="21"/>
      <c r="I9" s="11"/>
      <c r="J9" s="23">
        <f>G9</f>
        <v>0</v>
      </c>
      <c r="K9" s="54"/>
    </row>
    <row r="10" spans="1:11" ht="14.25" customHeight="1">
      <c r="A10" s="327" t="s">
        <v>419</v>
      </c>
      <c r="B10" s="329" t="s">
        <v>31</v>
      </c>
      <c r="C10" s="345" t="s">
        <v>16</v>
      </c>
      <c r="D10" s="346"/>
      <c r="E10" s="346"/>
      <c r="F10" s="127" t="s">
        <v>15</v>
      </c>
      <c r="G10" s="199"/>
      <c r="H10" s="212" t="s">
        <v>14</v>
      </c>
      <c r="I10" s="196"/>
      <c r="J10" s="24">
        <f>G10-I10</f>
        <v>0</v>
      </c>
      <c r="K10" s="46"/>
    </row>
    <row r="11" spans="1:11" ht="14.25" customHeight="1">
      <c r="A11" s="328"/>
      <c r="B11" s="349"/>
      <c r="C11" s="332" t="s">
        <v>22</v>
      </c>
      <c r="D11" s="333"/>
      <c r="E11" s="333"/>
      <c r="F11" s="127" t="s">
        <v>18</v>
      </c>
      <c r="G11" s="200"/>
      <c r="H11" s="127" t="s">
        <v>19</v>
      </c>
      <c r="I11" s="117"/>
      <c r="J11" s="25">
        <f>G11-I11</f>
        <v>0</v>
      </c>
      <c r="K11" s="47"/>
    </row>
    <row r="12" spans="1:11" ht="14.25" customHeight="1">
      <c r="A12" s="328"/>
      <c r="B12" s="349"/>
      <c r="C12" s="332" t="s">
        <v>17</v>
      </c>
      <c r="D12" s="333"/>
      <c r="E12" s="333"/>
      <c r="F12" s="127" t="s">
        <v>24</v>
      </c>
      <c r="G12" s="200"/>
      <c r="H12" s="127" t="s">
        <v>23</v>
      </c>
      <c r="I12" s="117"/>
      <c r="J12" s="25">
        <f aca="true" t="shared" si="0" ref="J12:J27">G12-I12</f>
        <v>0</v>
      </c>
      <c r="K12" s="47"/>
    </row>
    <row r="13" spans="1:11" ht="14.25" customHeight="1">
      <c r="A13" s="328"/>
      <c r="B13" s="349"/>
      <c r="C13" s="332" t="s">
        <v>20</v>
      </c>
      <c r="D13" s="333"/>
      <c r="E13" s="333"/>
      <c r="F13" s="127" t="s">
        <v>25</v>
      </c>
      <c r="G13" s="200"/>
      <c r="H13" s="127" t="s">
        <v>26</v>
      </c>
      <c r="I13" s="117"/>
      <c r="J13" s="25">
        <f t="shared" si="0"/>
        <v>0</v>
      </c>
      <c r="K13" s="47"/>
    </row>
    <row r="14" spans="1:11" ht="14.25" customHeight="1">
      <c r="A14" s="328"/>
      <c r="B14" s="349"/>
      <c r="C14" s="332" t="s">
        <v>27</v>
      </c>
      <c r="D14" s="333"/>
      <c r="E14" s="333"/>
      <c r="F14" s="127" t="s">
        <v>28</v>
      </c>
      <c r="G14" s="200"/>
      <c r="H14" s="127" t="s">
        <v>29</v>
      </c>
      <c r="I14" s="117"/>
      <c r="J14" s="25">
        <f t="shared" si="0"/>
        <v>0</v>
      </c>
      <c r="K14" s="47"/>
    </row>
    <row r="15" spans="1:11" ht="14.25" customHeight="1">
      <c r="A15" s="328"/>
      <c r="B15" s="350"/>
      <c r="C15" s="314" t="s">
        <v>30</v>
      </c>
      <c r="D15" s="315"/>
      <c r="E15" s="315"/>
      <c r="F15" s="127" t="s">
        <v>39</v>
      </c>
      <c r="G15" s="141"/>
      <c r="H15" s="127" t="s">
        <v>46</v>
      </c>
      <c r="I15" s="142"/>
      <c r="J15" s="30">
        <f t="shared" si="0"/>
        <v>0</v>
      </c>
      <c r="K15" s="48"/>
    </row>
    <row r="16" spans="1:11" ht="14.25" customHeight="1">
      <c r="A16" s="328"/>
      <c r="B16" s="329" t="s">
        <v>38</v>
      </c>
      <c r="C16" s="316" t="s">
        <v>32</v>
      </c>
      <c r="D16" s="312"/>
      <c r="E16" s="312"/>
      <c r="F16" s="127" t="s">
        <v>40</v>
      </c>
      <c r="G16" s="199">
        <v>50000</v>
      </c>
      <c r="H16" s="127" t="s">
        <v>47</v>
      </c>
      <c r="I16" s="196"/>
      <c r="J16" s="32">
        <f t="shared" si="0"/>
        <v>50000</v>
      </c>
      <c r="K16" s="46"/>
    </row>
    <row r="17" spans="1:11" ht="14.25" customHeight="1">
      <c r="A17" s="328"/>
      <c r="B17" s="330"/>
      <c r="C17" s="332" t="s">
        <v>33</v>
      </c>
      <c r="D17" s="333"/>
      <c r="E17" s="333"/>
      <c r="F17" s="127" t="s">
        <v>41</v>
      </c>
      <c r="G17" s="200">
        <v>242510</v>
      </c>
      <c r="H17" s="127" t="s">
        <v>48</v>
      </c>
      <c r="I17" s="117">
        <v>121857</v>
      </c>
      <c r="J17" s="31">
        <f t="shared" si="0"/>
        <v>120653</v>
      </c>
      <c r="K17" s="47"/>
    </row>
    <row r="18" spans="1:11" ht="14.25" customHeight="1">
      <c r="A18" s="328"/>
      <c r="B18" s="330"/>
      <c r="C18" s="332" t="s">
        <v>34</v>
      </c>
      <c r="D18" s="333"/>
      <c r="E18" s="333"/>
      <c r="F18" s="127" t="s">
        <v>42</v>
      </c>
      <c r="G18" s="200">
        <v>98000</v>
      </c>
      <c r="H18" s="127" t="s">
        <v>49</v>
      </c>
      <c r="I18" s="117">
        <v>92491</v>
      </c>
      <c r="J18" s="25">
        <f t="shared" si="0"/>
        <v>5509</v>
      </c>
      <c r="K18" s="47"/>
    </row>
    <row r="19" spans="1:11" ht="14.25" customHeight="1">
      <c r="A19" s="328"/>
      <c r="B19" s="330"/>
      <c r="C19" s="332" t="s">
        <v>35</v>
      </c>
      <c r="D19" s="333"/>
      <c r="E19" s="333"/>
      <c r="F19" s="127" t="s">
        <v>43</v>
      </c>
      <c r="G19" s="200">
        <v>17850</v>
      </c>
      <c r="H19" s="127" t="s">
        <v>50</v>
      </c>
      <c r="I19" s="117">
        <v>15850</v>
      </c>
      <c r="J19" s="25">
        <f t="shared" si="0"/>
        <v>2000</v>
      </c>
      <c r="K19" s="47"/>
    </row>
    <row r="20" spans="1:11" ht="14.25" customHeight="1">
      <c r="A20" s="328"/>
      <c r="B20" s="330"/>
      <c r="C20" s="332" t="s">
        <v>36</v>
      </c>
      <c r="D20" s="333"/>
      <c r="E20" s="333"/>
      <c r="F20" s="127" t="s">
        <v>44</v>
      </c>
      <c r="G20" s="200"/>
      <c r="H20" s="127" t="s">
        <v>51</v>
      </c>
      <c r="I20" s="117"/>
      <c r="J20" s="25">
        <f t="shared" si="0"/>
        <v>0</v>
      </c>
      <c r="K20" s="47"/>
    </row>
    <row r="21" spans="1:11" ht="14.25" customHeight="1">
      <c r="A21" s="328"/>
      <c r="B21" s="331"/>
      <c r="C21" s="311" t="s">
        <v>37</v>
      </c>
      <c r="D21" s="309"/>
      <c r="E21" s="309"/>
      <c r="F21" s="127" t="s">
        <v>45</v>
      </c>
      <c r="G21" s="141"/>
      <c r="H21" s="127" t="s">
        <v>52</v>
      </c>
      <c r="I21" s="142"/>
      <c r="J21" s="26">
        <f t="shared" si="0"/>
        <v>0</v>
      </c>
      <c r="K21" s="48"/>
    </row>
    <row r="22" spans="1:11" ht="14.25" customHeight="1">
      <c r="A22" s="328"/>
      <c r="B22" s="325" t="s">
        <v>75</v>
      </c>
      <c r="C22" s="316" t="s">
        <v>53</v>
      </c>
      <c r="D22" s="312"/>
      <c r="E22" s="312"/>
      <c r="F22" s="127" t="s">
        <v>63</v>
      </c>
      <c r="G22" s="199"/>
      <c r="H22" s="127" t="s">
        <v>69</v>
      </c>
      <c r="I22" s="196"/>
      <c r="J22" s="31">
        <f t="shared" si="0"/>
        <v>0</v>
      </c>
      <c r="K22" s="46"/>
    </row>
    <row r="23" spans="1:11" ht="14.25" customHeight="1">
      <c r="A23" s="328"/>
      <c r="B23" s="326"/>
      <c r="C23" s="332" t="s">
        <v>54</v>
      </c>
      <c r="D23" s="333"/>
      <c r="E23" s="333"/>
      <c r="F23" s="127" t="s">
        <v>64</v>
      </c>
      <c r="G23" s="200"/>
      <c r="H23" s="127" t="s">
        <v>70</v>
      </c>
      <c r="I23" s="117"/>
      <c r="J23" s="25">
        <f t="shared" si="0"/>
        <v>0</v>
      </c>
      <c r="K23" s="47"/>
    </row>
    <row r="24" spans="1:11" ht="14.25" customHeight="1">
      <c r="A24" s="328"/>
      <c r="B24" s="326"/>
      <c r="C24" s="332" t="s">
        <v>57</v>
      </c>
      <c r="D24" s="333"/>
      <c r="E24" s="333"/>
      <c r="F24" s="127" t="s">
        <v>65</v>
      </c>
      <c r="G24" s="200"/>
      <c r="H24" s="127" t="s">
        <v>71</v>
      </c>
      <c r="I24" s="117"/>
      <c r="J24" s="25">
        <f t="shared" si="0"/>
        <v>0</v>
      </c>
      <c r="K24" s="47"/>
    </row>
    <row r="25" spans="1:11" ht="14.25" customHeight="1">
      <c r="A25" s="328"/>
      <c r="B25" s="326"/>
      <c r="C25" s="332" t="s">
        <v>60</v>
      </c>
      <c r="D25" s="333"/>
      <c r="E25" s="333"/>
      <c r="F25" s="127" t="s">
        <v>66</v>
      </c>
      <c r="G25" s="200"/>
      <c r="H25" s="127" t="s">
        <v>72</v>
      </c>
      <c r="I25" s="117"/>
      <c r="J25" s="25">
        <f t="shared" si="0"/>
        <v>0</v>
      </c>
      <c r="K25" s="47"/>
    </row>
    <row r="26" spans="1:11" ht="14.25" customHeight="1">
      <c r="A26" s="328"/>
      <c r="B26" s="326"/>
      <c r="C26" s="332" t="s">
        <v>61</v>
      </c>
      <c r="D26" s="333"/>
      <c r="E26" s="333"/>
      <c r="F26" s="127" t="s">
        <v>67</v>
      </c>
      <c r="G26" s="200"/>
      <c r="H26" s="127" t="s">
        <v>73</v>
      </c>
      <c r="I26" s="117"/>
      <c r="J26" s="25">
        <f t="shared" si="0"/>
        <v>0</v>
      </c>
      <c r="K26" s="47"/>
    </row>
    <row r="27" spans="1:11" ht="14.25" customHeight="1" thickBot="1">
      <c r="A27" s="328"/>
      <c r="B27" s="326"/>
      <c r="C27" s="323" t="s">
        <v>62</v>
      </c>
      <c r="D27" s="324"/>
      <c r="E27" s="324"/>
      <c r="F27" s="127" t="s">
        <v>68</v>
      </c>
      <c r="G27" s="141"/>
      <c r="H27" s="127" t="s">
        <v>74</v>
      </c>
      <c r="I27" s="142"/>
      <c r="J27" s="25">
        <f t="shared" si="0"/>
        <v>0</v>
      </c>
      <c r="K27" s="48"/>
    </row>
    <row r="28" spans="1:11" ht="14.25" customHeight="1" thickBot="1">
      <c r="A28" s="355" t="s">
        <v>117</v>
      </c>
      <c r="B28" s="356"/>
      <c r="C28" s="356"/>
      <c r="D28" s="356"/>
      <c r="E28" s="356"/>
      <c r="F28" s="127" t="s">
        <v>77</v>
      </c>
      <c r="G28" s="215">
        <f>SUM(G10:G27)</f>
        <v>408360</v>
      </c>
      <c r="H28" s="127" t="s">
        <v>78</v>
      </c>
      <c r="I28" s="197">
        <f>SUM(I10:I27)</f>
        <v>230198</v>
      </c>
      <c r="J28" s="23">
        <f>SUM(J10:J27)</f>
        <v>178162</v>
      </c>
      <c r="K28" s="49">
        <f>SUM(K10:K27)</f>
        <v>0</v>
      </c>
    </row>
    <row r="29" spans="1:11" ht="14.25" customHeight="1">
      <c r="A29" s="357" t="s">
        <v>104</v>
      </c>
      <c r="B29" s="326" t="s">
        <v>89</v>
      </c>
      <c r="C29" s="353" t="s">
        <v>79</v>
      </c>
      <c r="D29" s="354"/>
      <c r="E29" s="354"/>
      <c r="F29" s="127" t="s">
        <v>84</v>
      </c>
      <c r="G29" s="199">
        <v>2564</v>
      </c>
      <c r="H29" s="127" t="s">
        <v>90</v>
      </c>
      <c r="I29" s="196"/>
      <c r="J29" s="24">
        <f>G29-I29</f>
        <v>2564</v>
      </c>
      <c r="K29" s="46"/>
    </row>
    <row r="30" spans="1:11" ht="14.25" customHeight="1">
      <c r="A30" s="358"/>
      <c r="B30" s="326"/>
      <c r="C30" s="332" t="s">
        <v>80</v>
      </c>
      <c r="D30" s="333"/>
      <c r="E30" s="333"/>
      <c r="F30" s="127" t="s">
        <v>85</v>
      </c>
      <c r="G30" s="200"/>
      <c r="H30" s="127" t="s">
        <v>91</v>
      </c>
      <c r="I30" s="117"/>
      <c r="J30" s="25">
        <f aca="true" t="shared" si="1" ref="J30:J40">G30-I30</f>
        <v>0</v>
      </c>
      <c r="K30" s="47"/>
    </row>
    <row r="31" spans="1:11" ht="14.25" customHeight="1">
      <c r="A31" s="358"/>
      <c r="B31" s="326"/>
      <c r="C31" s="332" t="s">
        <v>81</v>
      </c>
      <c r="D31" s="333"/>
      <c r="E31" s="333"/>
      <c r="F31" s="127" t="s">
        <v>86</v>
      </c>
      <c r="G31" s="200"/>
      <c r="H31" s="127" t="s">
        <v>92</v>
      </c>
      <c r="I31" s="117"/>
      <c r="J31" s="25">
        <f t="shared" si="1"/>
        <v>0</v>
      </c>
      <c r="K31" s="47"/>
    </row>
    <row r="32" spans="1:11" ht="14.25" customHeight="1">
      <c r="A32" s="358"/>
      <c r="B32" s="326"/>
      <c r="C32" s="332" t="s">
        <v>82</v>
      </c>
      <c r="D32" s="333"/>
      <c r="E32" s="333"/>
      <c r="F32" s="127" t="s">
        <v>87</v>
      </c>
      <c r="G32" s="200"/>
      <c r="H32" s="127" t="s">
        <v>93</v>
      </c>
      <c r="I32" s="117"/>
      <c r="J32" s="25">
        <f t="shared" si="1"/>
        <v>0</v>
      </c>
      <c r="K32" s="47"/>
    </row>
    <row r="33" spans="1:11" ht="14.25" customHeight="1">
      <c r="A33" s="358"/>
      <c r="B33" s="360"/>
      <c r="C33" s="314" t="s">
        <v>83</v>
      </c>
      <c r="D33" s="315"/>
      <c r="E33" s="315"/>
      <c r="F33" s="127" t="s">
        <v>88</v>
      </c>
      <c r="G33" s="141"/>
      <c r="H33" s="127" t="s">
        <v>94</v>
      </c>
      <c r="I33" s="142"/>
      <c r="J33" s="29">
        <f t="shared" si="1"/>
        <v>0</v>
      </c>
      <c r="K33" s="48"/>
    </row>
    <row r="34" spans="1:11" ht="14.25" customHeight="1">
      <c r="A34" s="358"/>
      <c r="B34" s="232"/>
      <c r="C34" s="351" t="s">
        <v>95</v>
      </c>
      <c r="D34" s="352"/>
      <c r="E34" s="352"/>
      <c r="F34" s="127" t="s">
        <v>96</v>
      </c>
      <c r="G34" s="216"/>
      <c r="H34" s="127" t="s">
        <v>97</v>
      </c>
      <c r="I34" s="210"/>
      <c r="J34" s="24">
        <f t="shared" si="1"/>
        <v>0</v>
      </c>
      <c r="K34" s="52"/>
    </row>
    <row r="35" spans="1:11" ht="14.25" customHeight="1">
      <c r="A35" s="358"/>
      <c r="B35" s="325" t="s">
        <v>102</v>
      </c>
      <c r="C35" s="345" t="s">
        <v>98</v>
      </c>
      <c r="D35" s="346"/>
      <c r="E35" s="346"/>
      <c r="F35" s="127" t="s">
        <v>105</v>
      </c>
      <c r="G35" s="199">
        <v>2732</v>
      </c>
      <c r="H35" s="127" t="s">
        <v>110</v>
      </c>
      <c r="I35" s="196"/>
      <c r="J35" s="24">
        <f t="shared" si="1"/>
        <v>2732</v>
      </c>
      <c r="K35" s="46"/>
    </row>
    <row r="36" spans="1:11" ht="14.25" customHeight="1">
      <c r="A36" s="358"/>
      <c r="B36" s="326"/>
      <c r="C36" s="332" t="s">
        <v>99</v>
      </c>
      <c r="D36" s="333"/>
      <c r="E36" s="333"/>
      <c r="F36" s="127" t="s">
        <v>106</v>
      </c>
      <c r="G36" s="200"/>
      <c r="H36" s="127" t="s">
        <v>111</v>
      </c>
      <c r="I36" s="117"/>
      <c r="J36" s="25">
        <f t="shared" si="1"/>
        <v>0</v>
      </c>
      <c r="K36" s="47"/>
    </row>
    <row r="37" spans="1:11" ht="14.25" customHeight="1">
      <c r="A37" s="358"/>
      <c r="B37" s="360"/>
      <c r="C37" s="314" t="s">
        <v>100</v>
      </c>
      <c r="D37" s="315"/>
      <c r="E37" s="315"/>
      <c r="F37" s="127" t="s">
        <v>107</v>
      </c>
      <c r="G37" s="141"/>
      <c r="H37" s="127" t="s">
        <v>112</v>
      </c>
      <c r="I37" s="142"/>
      <c r="J37" s="29">
        <f t="shared" si="1"/>
        <v>0</v>
      </c>
      <c r="K37" s="48"/>
    </row>
    <row r="38" spans="1:11" ht="14.25" customHeight="1">
      <c r="A38" s="358"/>
      <c r="B38" s="325" t="s">
        <v>103</v>
      </c>
      <c r="C38" s="345" t="s">
        <v>210</v>
      </c>
      <c r="D38" s="346"/>
      <c r="E38" s="346"/>
      <c r="F38" s="127" t="s">
        <v>108</v>
      </c>
      <c r="G38" s="199"/>
      <c r="H38" s="127" t="s">
        <v>113</v>
      </c>
      <c r="I38" s="196"/>
      <c r="J38" s="24">
        <f t="shared" si="1"/>
        <v>0</v>
      </c>
      <c r="K38" s="46"/>
    </row>
    <row r="39" spans="1:11" ht="14.25" customHeight="1">
      <c r="A39" s="359"/>
      <c r="B39" s="360"/>
      <c r="C39" s="311" t="s">
        <v>101</v>
      </c>
      <c r="D39" s="309"/>
      <c r="E39" s="309"/>
      <c r="F39" s="127" t="s">
        <v>109</v>
      </c>
      <c r="G39" s="217"/>
      <c r="H39" s="127" t="s">
        <v>114</v>
      </c>
      <c r="I39" s="134"/>
      <c r="J39" s="26">
        <f t="shared" si="1"/>
        <v>0</v>
      </c>
      <c r="K39" s="51"/>
    </row>
    <row r="40" spans="1:11" ht="14.25" customHeight="1" thickBot="1">
      <c r="A40" s="370" t="s">
        <v>120</v>
      </c>
      <c r="B40" s="371"/>
      <c r="C40" s="345" t="s">
        <v>211</v>
      </c>
      <c r="D40" s="346"/>
      <c r="E40" s="346"/>
      <c r="F40" s="127" t="s">
        <v>115</v>
      </c>
      <c r="G40" s="199">
        <v>1985</v>
      </c>
      <c r="H40" s="127" t="s">
        <v>116</v>
      </c>
      <c r="I40" s="196"/>
      <c r="J40" s="24">
        <f t="shared" si="1"/>
        <v>1985</v>
      </c>
      <c r="K40" s="46"/>
    </row>
    <row r="41" spans="1:11" ht="14.25" customHeight="1" thickBot="1">
      <c r="A41" s="370"/>
      <c r="B41" s="371"/>
      <c r="C41" s="387" t="s">
        <v>173</v>
      </c>
      <c r="D41" s="388"/>
      <c r="E41" s="389"/>
      <c r="F41" s="127" t="s">
        <v>118</v>
      </c>
      <c r="G41" s="220">
        <f>SUM(G29:G40)</f>
        <v>7281</v>
      </c>
      <c r="H41" s="150" t="s">
        <v>119</v>
      </c>
      <c r="I41" s="223">
        <f>SUM(I29:I40)</f>
        <v>0</v>
      </c>
      <c r="J41" s="193">
        <f>SUM(J29:J40)</f>
        <v>7281</v>
      </c>
      <c r="K41" s="194">
        <f>SUM(K29:K40)</f>
        <v>0</v>
      </c>
    </row>
    <row r="42" spans="1:11" ht="14.25" customHeight="1">
      <c r="A42" s="370"/>
      <c r="B42" s="371"/>
      <c r="C42" s="390" t="s">
        <v>216</v>
      </c>
      <c r="D42" s="390"/>
      <c r="E42" s="314"/>
      <c r="F42" s="127" t="s">
        <v>121</v>
      </c>
      <c r="G42" s="219"/>
      <c r="H42" s="22"/>
      <c r="I42" s="28"/>
      <c r="J42" s="221">
        <f>G42</f>
        <v>0</v>
      </c>
      <c r="K42" s="222"/>
    </row>
    <row r="43" spans="1:11" ht="14.25" customHeight="1">
      <c r="A43" s="370"/>
      <c r="B43" s="371"/>
      <c r="C43" s="361" t="s">
        <v>217</v>
      </c>
      <c r="D43" s="361"/>
      <c r="E43" s="351"/>
      <c r="F43" s="213" t="s">
        <v>122</v>
      </c>
      <c r="G43" s="209"/>
      <c r="H43" s="22"/>
      <c r="I43" s="28"/>
      <c r="J43" s="23">
        <f>G43</f>
        <v>0</v>
      </c>
      <c r="K43" s="54"/>
    </row>
    <row r="44" spans="1:11" ht="14.25" customHeight="1" thickBot="1">
      <c r="A44" s="370"/>
      <c r="B44" s="371"/>
      <c r="C44" s="367" t="s">
        <v>218</v>
      </c>
      <c r="D44" s="367"/>
      <c r="E44" s="345"/>
      <c r="F44" s="213" t="s">
        <v>123</v>
      </c>
      <c r="G44" s="225"/>
      <c r="H44" s="22"/>
      <c r="I44" s="28"/>
      <c r="J44" s="27">
        <f>G44</f>
        <v>0</v>
      </c>
      <c r="K44" s="227"/>
    </row>
    <row r="45" spans="1:11" ht="14.25" customHeight="1" thickBot="1">
      <c r="A45" s="372"/>
      <c r="B45" s="373"/>
      <c r="C45" s="368" t="s">
        <v>421</v>
      </c>
      <c r="D45" s="368"/>
      <c r="E45" s="369"/>
      <c r="F45" s="214" t="s">
        <v>124</v>
      </c>
      <c r="G45" s="220">
        <f>G9+G28+G41+G42+G43+G44</f>
        <v>415641</v>
      </c>
      <c r="H45" s="218" t="s">
        <v>219</v>
      </c>
      <c r="I45" s="223">
        <f>I28+I41</f>
        <v>230198</v>
      </c>
      <c r="J45" s="193">
        <f>J9+J28+J41+J42+J43+J44</f>
        <v>185443</v>
      </c>
      <c r="K45" s="194">
        <f>K9+K28+K41+K42+K43+K44</f>
        <v>0</v>
      </c>
    </row>
    <row r="46" spans="1:11" ht="14.25" customHeight="1" thickBot="1">
      <c r="A46" s="374" t="s">
        <v>126</v>
      </c>
      <c r="B46" s="375"/>
      <c r="C46" s="376"/>
      <c r="D46" s="94"/>
      <c r="E46" s="224"/>
      <c r="F46" s="211"/>
      <c r="G46" s="95" t="s">
        <v>127</v>
      </c>
      <c r="H46" s="150" t="s">
        <v>125</v>
      </c>
      <c r="I46" s="226"/>
      <c r="J46" s="235" t="s">
        <v>4</v>
      </c>
      <c r="K46" s="234"/>
    </row>
    <row r="47" spans="1:11" ht="14.25" customHeight="1" thickBot="1">
      <c r="A47" s="362" t="s">
        <v>128</v>
      </c>
      <c r="B47" s="363"/>
      <c r="C47" s="364"/>
      <c r="D47" s="96" t="s">
        <v>129</v>
      </c>
      <c r="E47" s="365"/>
      <c r="F47" s="366"/>
      <c r="G47" s="385" t="s">
        <v>130</v>
      </c>
      <c r="H47" s="386"/>
      <c r="I47" s="97"/>
      <c r="J47" s="96" t="s">
        <v>131</v>
      </c>
      <c r="K47" s="98"/>
    </row>
    <row r="48" spans="1:11" ht="9.75" customHeight="1">
      <c r="A48" s="320" t="s">
        <v>5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</row>
    <row r="49" spans="1:10" ht="19.5" customHeight="1">
      <c r="A49" s="58"/>
      <c r="B49" s="58"/>
      <c r="C49" s="59"/>
      <c r="D49" s="60"/>
      <c r="E49" s="61"/>
      <c r="F49" s="61"/>
      <c r="G49" s="61"/>
      <c r="H49" s="61"/>
      <c r="I49" s="58"/>
      <c r="J49" s="62"/>
    </row>
    <row r="50" spans="1:10" ht="12.75">
      <c r="A50" s="58"/>
      <c r="B50" s="58"/>
      <c r="C50" s="58"/>
      <c r="D50" s="58"/>
      <c r="E50" s="58"/>
      <c r="F50" s="58"/>
      <c r="G50" s="58"/>
      <c r="H50" s="58"/>
      <c r="I50" s="58"/>
      <c r="J50" s="58"/>
    </row>
    <row r="51" spans="1:11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33"/>
    </row>
    <row r="52" spans="1:11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33"/>
    </row>
    <row r="53" spans="1:11" ht="12.75">
      <c r="A53" s="64"/>
      <c r="B53" s="64"/>
      <c r="C53" s="64"/>
      <c r="D53" s="64"/>
      <c r="E53" s="64"/>
      <c r="F53" s="64"/>
      <c r="G53" s="64"/>
      <c r="H53" s="60"/>
      <c r="I53" s="60"/>
      <c r="J53" s="60"/>
      <c r="K53" s="42"/>
    </row>
    <row r="54" spans="1:11" ht="12.75">
      <c r="A54" s="64"/>
      <c r="B54" s="64"/>
      <c r="C54" s="64"/>
      <c r="D54" s="64"/>
      <c r="E54" s="64"/>
      <c r="F54" s="64"/>
      <c r="G54" s="64"/>
      <c r="H54" s="60"/>
      <c r="I54" s="60"/>
      <c r="J54" s="65"/>
      <c r="K54" s="3"/>
    </row>
    <row r="55" spans="1:11" ht="12.75">
      <c r="A55" s="66"/>
      <c r="B55" s="67"/>
      <c r="C55" s="68"/>
      <c r="D55" s="69"/>
      <c r="E55" s="69"/>
      <c r="F55" s="69"/>
      <c r="G55" s="69"/>
      <c r="H55" s="70"/>
      <c r="I55" s="71"/>
      <c r="J55" s="71"/>
      <c r="K55" s="3"/>
    </row>
    <row r="56" spans="1:11" ht="12.75">
      <c r="A56" s="67"/>
      <c r="B56" s="67"/>
      <c r="C56" s="68"/>
      <c r="D56" s="69"/>
      <c r="E56" s="69"/>
      <c r="F56" s="69"/>
      <c r="G56" s="69"/>
      <c r="H56" s="70"/>
      <c r="I56" s="71"/>
      <c r="J56" s="71"/>
      <c r="K56" s="3"/>
    </row>
    <row r="57" spans="1:11" ht="12.75">
      <c r="A57" s="67"/>
      <c r="B57" s="67"/>
      <c r="C57" s="68"/>
      <c r="D57" s="69"/>
      <c r="E57" s="69"/>
      <c r="F57" s="70"/>
      <c r="G57" s="72"/>
      <c r="H57" s="70"/>
      <c r="I57" s="71"/>
      <c r="J57" s="71"/>
      <c r="K57" s="3"/>
    </row>
    <row r="58" spans="1:11" ht="12.75">
      <c r="A58" s="67"/>
      <c r="B58" s="67"/>
      <c r="C58" s="73"/>
      <c r="D58" s="69"/>
      <c r="E58" s="69"/>
      <c r="F58" s="69"/>
      <c r="G58" s="69"/>
      <c r="H58" s="70"/>
      <c r="I58" s="71"/>
      <c r="J58" s="71"/>
      <c r="K58" s="3"/>
    </row>
    <row r="59" spans="1:11" ht="12.75">
      <c r="A59" s="67"/>
      <c r="B59" s="67"/>
      <c r="C59" s="68"/>
      <c r="D59" s="69"/>
      <c r="E59" s="69"/>
      <c r="F59" s="69"/>
      <c r="G59" s="69"/>
      <c r="H59" s="70"/>
      <c r="I59" s="71"/>
      <c r="J59" s="71"/>
      <c r="K59" s="3"/>
    </row>
    <row r="60" spans="1:11" ht="12.75">
      <c r="A60" s="67"/>
      <c r="B60" s="67"/>
      <c r="C60" s="68"/>
      <c r="D60" s="69"/>
      <c r="E60" s="69"/>
      <c r="F60" s="70"/>
      <c r="G60" s="72"/>
      <c r="H60" s="70"/>
      <c r="I60" s="71"/>
      <c r="J60" s="71"/>
      <c r="K60" s="3"/>
    </row>
    <row r="61" spans="1:11" ht="12.75">
      <c r="A61" s="67"/>
      <c r="B61" s="67"/>
      <c r="C61" s="68"/>
      <c r="D61" s="64"/>
      <c r="E61" s="64"/>
      <c r="F61" s="70"/>
      <c r="G61" s="72"/>
      <c r="H61" s="70"/>
      <c r="I61" s="71"/>
      <c r="J61" s="71"/>
      <c r="K61" s="3"/>
    </row>
    <row r="62" spans="1:11" ht="12.75">
      <c r="A62" s="67"/>
      <c r="B62" s="67"/>
      <c r="C62" s="68"/>
      <c r="D62" s="69"/>
      <c r="E62" s="69"/>
      <c r="F62" s="69"/>
      <c r="G62" s="69"/>
      <c r="H62" s="70"/>
      <c r="I62" s="71"/>
      <c r="J62" s="71"/>
      <c r="K62" s="3"/>
    </row>
    <row r="63" spans="1:11" ht="12.75">
      <c r="A63" s="67"/>
      <c r="B63" s="67"/>
      <c r="C63" s="68"/>
      <c r="D63" s="74"/>
      <c r="E63" s="74"/>
      <c r="F63" s="74"/>
      <c r="G63" s="74"/>
      <c r="H63" s="70"/>
      <c r="I63" s="71"/>
      <c r="J63" s="71"/>
      <c r="K63" s="3"/>
    </row>
    <row r="64" spans="1:11" ht="12.75">
      <c r="A64" s="67"/>
      <c r="B64" s="67"/>
      <c r="C64" s="68"/>
      <c r="D64" s="69"/>
      <c r="E64" s="69"/>
      <c r="F64" s="69"/>
      <c r="G64" s="69"/>
      <c r="H64" s="70"/>
      <c r="I64" s="71"/>
      <c r="J64" s="71"/>
      <c r="K64" s="3"/>
    </row>
    <row r="65" spans="1:11" ht="12.75">
      <c r="A65" s="67"/>
      <c r="B65" s="67"/>
      <c r="C65" s="68"/>
      <c r="D65" s="69"/>
      <c r="E65" s="69"/>
      <c r="F65" s="69"/>
      <c r="G65" s="69"/>
      <c r="H65" s="70"/>
      <c r="I65" s="71"/>
      <c r="J65" s="71"/>
      <c r="K65" s="3"/>
    </row>
    <row r="66" spans="1:11" ht="12.75">
      <c r="A66" s="67"/>
      <c r="B66" s="67"/>
      <c r="C66" s="75"/>
      <c r="D66" s="76"/>
      <c r="E66" s="76"/>
      <c r="F66" s="76"/>
      <c r="G66" s="76"/>
      <c r="H66" s="70"/>
      <c r="I66" s="77"/>
      <c r="J66" s="77"/>
      <c r="K66" s="3"/>
    </row>
    <row r="67" spans="1:11" ht="12.75">
      <c r="A67" s="78"/>
      <c r="B67" s="78"/>
      <c r="C67" s="68"/>
      <c r="D67" s="69"/>
      <c r="E67" s="69"/>
      <c r="F67" s="69"/>
      <c r="G67" s="69"/>
      <c r="H67" s="70"/>
      <c r="I67" s="71"/>
      <c r="J67" s="71"/>
      <c r="K67" s="3"/>
    </row>
    <row r="68" spans="1:11" ht="12.75">
      <c r="A68" s="78"/>
      <c r="B68" s="78"/>
      <c r="C68" s="68"/>
      <c r="D68" s="69"/>
      <c r="E68" s="69"/>
      <c r="F68" s="69"/>
      <c r="G68" s="69"/>
      <c r="H68" s="70"/>
      <c r="I68" s="71"/>
      <c r="J68" s="71"/>
      <c r="K68" s="3"/>
    </row>
    <row r="69" spans="1:11" ht="12.75">
      <c r="A69" s="78"/>
      <c r="B69" s="78"/>
      <c r="C69" s="75"/>
      <c r="D69" s="76"/>
      <c r="E69" s="76"/>
      <c r="F69" s="76"/>
      <c r="G69" s="76"/>
      <c r="H69" s="70"/>
      <c r="I69" s="77"/>
      <c r="J69" s="77"/>
      <c r="K69" s="3"/>
    </row>
    <row r="70" spans="1:11" ht="12.75">
      <c r="A70" s="78"/>
      <c r="B70" s="78"/>
      <c r="C70" s="68"/>
      <c r="D70" s="68"/>
      <c r="E70" s="68"/>
      <c r="F70" s="68"/>
      <c r="G70" s="68"/>
      <c r="H70" s="70"/>
      <c r="I70" s="71"/>
      <c r="J70" s="71"/>
      <c r="K70" s="3"/>
    </row>
    <row r="71" spans="1:11" ht="12.75">
      <c r="A71" s="78"/>
      <c r="B71" s="78"/>
      <c r="C71" s="68"/>
      <c r="D71" s="68"/>
      <c r="E71" s="68"/>
      <c r="F71" s="68"/>
      <c r="G71" s="68"/>
      <c r="H71" s="70"/>
      <c r="I71" s="71"/>
      <c r="J71" s="71"/>
      <c r="K71" s="3"/>
    </row>
    <row r="72" spans="1:11" ht="12.75">
      <c r="A72" s="78"/>
      <c r="B72" s="78"/>
      <c r="C72" s="75"/>
      <c r="D72" s="76"/>
      <c r="E72" s="76"/>
      <c r="F72" s="76"/>
      <c r="G72" s="76"/>
      <c r="H72" s="70"/>
      <c r="I72" s="77"/>
      <c r="J72" s="77"/>
      <c r="K72" s="3"/>
    </row>
    <row r="73" spans="1:11" ht="12.75">
      <c r="A73" s="66"/>
      <c r="B73" s="66"/>
      <c r="C73" s="68"/>
      <c r="D73" s="69"/>
      <c r="E73" s="69"/>
      <c r="F73" s="69"/>
      <c r="G73" s="69"/>
      <c r="H73" s="70"/>
      <c r="I73" s="71"/>
      <c r="J73" s="71"/>
      <c r="K73" s="3"/>
    </row>
    <row r="74" spans="1:11" ht="12.75">
      <c r="A74" s="66"/>
      <c r="B74" s="66"/>
      <c r="C74" s="68"/>
      <c r="D74" s="69"/>
      <c r="E74" s="69"/>
      <c r="F74" s="69"/>
      <c r="G74" s="69"/>
      <c r="H74" s="70"/>
      <c r="I74" s="71"/>
      <c r="J74" s="71"/>
      <c r="K74" s="3"/>
    </row>
    <row r="75" spans="1:11" ht="12.75">
      <c r="A75" s="66"/>
      <c r="B75" s="66"/>
      <c r="C75" s="68"/>
      <c r="D75" s="69"/>
      <c r="E75" s="69"/>
      <c r="F75" s="69"/>
      <c r="G75" s="69"/>
      <c r="H75" s="70"/>
      <c r="I75" s="71"/>
      <c r="J75" s="71"/>
      <c r="K75" s="3"/>
    </row>
    <row r="76" spans="1:11" ht="12.75">
      <c r="A76" s="66"/>
      <c r="B76" s="66"/>
      <c r="C76" s="68"/>
      <c r="D76" s="68"/>
      <c r="E76" s="79"/>
      <c r="F76" s="70"/>
      <c r="G76" s="72"/>
      <c r="H76" s="70"/>
      <c r="I76" s="71"/>
      <c r="J76" s="71"/>
      <c r="K76" s="3"/>
    </row>
    <row r="77" spans="1:11" ht="12.75">
      <c r="A77" s="66"/>
      <c r="B77" s="66"/>
      <c r="C77" s="68"/>
      <c r="D77" s="69"/>
      <c r="E77" s="69"/>
      <c r="F77" s="69"/>
      <c r="G77" s="69"/>
      <c r="H77" s="70"/>
      <c r="I77" s="71"/>
      <c r="J77" s="71"/>
      <c r="K77" s="3"/>
    </row>
    <row r="78" spans="1:11" ht="12.75">
      <c r="A78" s="66"/>
      <c r="B78" s="66"/>
      <c r="C78" s="68"/>
      <c r="D78" s="69"/>
      <c r="E78" s="69"/>
      <c r="F78" s="69"/>
      <c r="G78" s="69"/>
      <c r="H78" s="70"/>
      <c r="I78" s="71"/>
      <c r="J78" s="71"/>
      <c r="K78" s="3"/>
    </row>
    <row r="79" spans="1:11" ht="12.75">
      <c r="A79" s="66"/>
      <c r="B79" s="66"/>
      <c r="C79" s="68"/>
      <c r="D79" s="68"/>
      <c r="E79" s="68"/>
      <c r="F79" s="70"/>
      <c r="G79" s="68"/>
      <c r="H79" s="70"/>
      <c r="I79" s="71"/>
      <c r="J79" s="71"/>
      <c r="K79" s="3"/>
    </row>
    <row r="80" spans="1:11" ht="12.75">
      <c r="A80" s="66"/>
      <c r="B80" s="66"/>
      <c r="C80" s="68"/>
      <c r="D80" s="69"/>
      <c r="E80" s="69"/>
      <c r="F80" s="69"/>
      <c r="G80" s="69"/>
      <c r="H80" s="70"/>
      <c r="I80" s="71"/>
      <c r="J80" s="71"/>
      <c r="K80" s="3"/>
    </row>
    <row r="81" spans="1:11" ht="12.75">
      <c r="A81" s="66"/>
      <c r="B81" s="66"/>
      <c r="C81" s="68"/>
      <c r="D81" s="69"/>
      <c r="E81" s="69"/>
      <c r="F81" s="69"/>
      <c r="G81" s="69"/>
      <c r="H81" s="70"/>
      <c r="I81" s="71"/>
      <c r="J81" s="71"/>
      <c r="K81" s="3"/>
    </row>
    <row r="82" spans="1:11" ht="12.75">
      <c r="A82" s="64"/>
      <c r="B82" s="64"/>
      <c r="C82" s="68"/>
      <c r="D82" s="69"/>
      <c r="E82" s="69"/>
      <c r="F82" s="69"/>
      <c r="G82" s="69"/>
      <c r="H82" s="70"/>
      <c r="I82" s="71"/>
      <c r="J82" s="71"/>
      <c r="K82" s="3"/>
    </row>
    <row r="83" spans="1:11" ht="12.75">
      <c r="A83" s="68"/>
      <c r="B83" s="68"/>
      <c r="C83" s="75"/>
      <c r="D83" s="76"/>
      <c r="E83" s="76"/>
      <c r="F83" s="76"/>
      <c r="G83" s="76"/>
      <c r="H83" s="70"/>
      <c r="I83" s="77"/>
      <c r="J83" s="77"/>
      <c r="K83" s="3"/>
    </row>
    <row r="84" spans="1:11" ht="12.75">
      <c r="A84" s="68"/>
      <c r="B84" s="68"/>
      <c r="C84" s="68"/>
      <c r="D84" s="69"/>
      <c r="E84" s="69"/>
      <c r="F84" s="69"/>
      <c r="G84" s="69"/>
      <c r="H84" s="70"/>
      <c r="I84" s="80"/>
      <c r="J84" s="80"/>
      <c r="K84" s="3"/>
    </row>
    <row r="85" spans="1:11" ht="12.75">
      <c r="A85" s="68"/>
      <c r="B85" s="68"/>
      <c r="C85" s="75"/>
      <c r="D85" s="76"/>
      <c r="E85" s="76"/>
      <c r="F85" s="76"/>
      <c r="G85" s="76"/>
      <c r="H85" s="70"/>
      <c r="I85" s="77"/>
      <c r="J85" s="77"/>
      <c r="K85" s="3"/>
    </row>
    <row r="86" spans="1:11" ht="12.75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3"/>
    </row>
    <row r="87" spans="1:11" ht="12.75">
      <c r="A87" s="81"/>
      <c r="B87" s="82"/>
      <c r="C87" s="68"/>
      <c r="D87" s="69"/>
      <c r="E87" s="69"/>
      <c r="F87" s="69"/>
      <c r="G87" s="69"/>
      <c r="H87" s="83"/>
      <c r="I87" s="71"/>
      <c r="J87" s="71"/>
      <c r="K87" s="3"/>
    </row>
    <row r="88" spans="1:11" ht="12.75">
      <c r="A88" s="84"/>
      <c r="B88" s="82"/>
      <c r="C88" s="68"/>
      <c r="D88" s="68"/>
      <c r="E88" s="69"/>
      <c r="F88" s="69"/>
      <c r="G88" s="69"/>
      <c r="H88" s="83"/>
      <c r="I88" s="71"/>
      <c r="J88" s="71"/>
      <c r="K88" s="3"/>
    </row>
    <row r="89" spans="1:11" ht="12.75">
      <c r="A89" s="84"/>
      <c r="B89" s="65"/>
      <c r="C89" s="70"/>
      <c r="D89" s="68"/>
      <c r="E89" s="69"/>
      <c r="F89" s="69"/>
      <c r="G89" s="69"/>
      <c r="H89" s="83"/>
      <c r="I89" s="71"/>
      <c r="J89" s="71"/>
      <c r="K89" s="3"/>
    </row>
    <row r="90" spans="1:11" ht="12.75">
      <c r="A90" s="84"/>
      <c r="B90" s="82"/>
      <c r="C90" s="68"/>
      <c r="D90" s="68"/>
      <c r="E90" s="69"/>
      <c r="F90" s="69"/>
      <c r="G90" s="69"/>
      <c r="H90" s="83"/>
      <c r="I90" s="71"/>
      <c r="J90" s="71"/>
      <c r="K90" s="3"/>
    </row>
    <row r="91" spans="1:11" ht="12.75">
      <c r="A91" s="84"/>
      <c r="B91" s="82"/>
      <c r="C91" s="68"/>
      <c r="D91" s="69"/>
      <c r="E91" s="69"/>
      <c r="F91" s="69"/>
      <c r="G91" s="69"/>
      <c r="H91" s="70"/>
      <c r="I91" s="71"/>
      <c r="J91" s="71"/>
      <c r="K91" s="3"/>
    </row>
    <row r="92" spans="1:11" ht="12.75">
      <c r="A92" s="84"/>
      <c r="B92" s="82"/>
      <c r="C92" s="68"/>
      <c r="D92" s="69"/>
      <c r="E92" s="69"/>
      <c r="F92" s="69"/>
      <c r="G92" s="69"/>
      <c r="H92" s="70"/>
      <c r="I92" s="71"/>
      <c r="J92" s="71"/>
      <c r="K92" s="3"/>
    </row>
    <row r="93" spans="1:11" ht="12.75">
      <c r="A93" s="84"/>
      <c r="B93" s="82"/>
      <c r="C93" s="68"/>
      <c r="D93" s="69"/>
      <c r="E93" s="69"/>
      <c r="F93" s="69"/>
      <c r="G93" s="69"/>
      <c r="H93" s="70"/>
      <c r="I93" s="71"/>
      <c r="J93" s="71"/>
      <c r="K93" s="3"/>
    </row>
    <row r="94" spans="1:11" ht="12.75">
      <c r="A94" s="12"/>
      <c r="B94" s="12"/>
      <c r="C94" s="12"/>
      <c r="D94" s="12"/>
      <c r="E94" s="12"/>
      <c r="F94" s="20"/>
      <c r="G94" s="12"/>
      <c r="H94" s="20"/>
      <c r="I94" s="13"/>
      <c r="J94" s="13"/>
      <c r="K94" s="3"/>
    </row>
    <row r="95" spans="1:11" ht="12.75">
      <c r="A95" s="12"/>
      <c r="B95" s="12"/>
      <c r="C95" s="12"/>
      <c r="D95" s="12"/>
      <c r="E95" s="12"/>
      <c r="F95" s="20"/>
      <c r="G95" s="12"/>
      <c r="H95" s="20"/>
      <c r="I95" s="13"/>
      <c r="J95" s="13"/>
      <c r="K95" s="3"/>
    </row>
    <row r="96" spans="1:11" ht="19.5" customHeight="1">
      <c r="A96" s="377"/>
      <c r="B96" s="377"/>
      <c r="C96" s="377"/>
      <c r="D96" s="377"/>
      <c r="E96" s="377"/>
      <c r="F96" s="377"/>
      <c r="G96" s="377"/>
      <c r="H96" s="377"/>
      <c r="I96" s="377"/>
      <c r="J96" s="377"/>
      <c r="K96" s="377"/>
    </row>
    <row r="97" spans="1:11" ht="12.75">
      <c r="A97" s="378"/>
      <c r="B97" s="379"/>
      <c r="C97" s="379"/>
      <c r="D97" s="379"/>
      <c r="E97" s="379"/>
      <c r="F97" s="379"/>
      <c r="G97" s="382"/>
      <c r="H97" s="346"/>
      <c r="I97" s="346"/>
      <c r="J97" s="383"/>
      <c r="K97" s="33"/>
    </row>
    <row r="98" spans="1:11" ht="12.75">
      <c r="A98" s="380"/>
      <c r="B98" s="381"/>
      <c r="C98" s="381"/>
      <c r="D98" s="381"/>
      <c r="E98" s="381"/>
      <c r="F98" s="381"/>
      <c r="G98" s="315"/>
      <c r="H98" s="315"/>
      <c r="I98" s="315"/>
      <c r="J98" s="384"/>
      <c r="K98" s="33"/>
    </row>
    <row r="99" spans="1:11" ht="12.75">
      <c r="A99" s="12"/>
      <c r="B99" s="12"/>
      <c r="C99" s="347"/>
      <c r="D99" s="347"/>
      <c r="E99" s="347"/>
      <c r="F99" s="20"/>
      <c r="G99" s="12"/>
      <c r="H99" s="20"/>
      <c r="I99" s="13"/>
      <c r="J99" s="13"/>
      <c r="K99" s="3"/>
    </row>
    <row r="100" spans="1:11" ht="12.75">
      <c r="A100" s="12"/>
      <c r="B100" s="12"/>
      <c r="C100" s="12"/>
      <c r="D100" s="12"/>
      <c r="E100" s="12"/>
      <c r="F100" s="20"/>
      <c r="G100" s="12"/>
      <c r="H100" s="20"/>
      <c r="I100" s="13"/>
      <c r="J100" s="13"/>
      <c r="K100" s="3"/>
    </row>
    <row r="101" spans="1:11" ht="12.75">
      <c r="A101" s="12"/>
      <c r="B101" s="12"/>
      <c r="C101" s="12"/>
      <c r="D101" s="12"/>
      <c r="E101" s="12"/>
      <c r="F101" s="20"/>
      <c r="G101" s="12"/>
      <c r="H101" s="20"/>
      <c r="I101" s="13"/>
      <c r="J101" s="13"/>
      <c r="K101" s="3"/>
    </row>
    <row r="102" spans="1:11" ht="12.75">
      <c r="A102" s="12"/>
      <c r="B102" s="12"/>
      <c r="C102" s="12"/>
      <c r="D102" s="12"/>
      <c r="E102" s="12"/>
      <c r="F102" s="20"/>
      <c r="G102" s="12"/>
      <c r="H102" s="20"/>
      <c r="I102" s="13"/>
      <c r="J102" s="13"/>
      <c r="K102" s="3"/>
    </row>
    <row r="103" spans="1:11" ht="12.75">
      <c r="A103" s="12"/>
      <c r="B103" s="12"/>
      <c r="C103" s="12"/>
      <c r="D103" s="12"/>
      <c r="E103" s="12"/>
      <c r="F103" s="20"/>
      <c r="G103" s="12"/>
      <c r="H103" s="20"/>
      <c r="I103" s="13"/>
      <c r="J103" s="13"/>
      <c r="K103" s="3"/>
    </row>
    <row r="104" spans="1:11" ht="12.75">
      <c r="A104" s="12"/>
      <c r="B104" s="12"/>
      <c r="C104" s="12"/>
      <c r="D104" s="12"/>
      <c r="E104" s="12"/>
      <c r="F104" s="20"/>
      <c r="G104" s="12"/>
      <c r="H104" s="20"/>
      <c r="I104" s="13"/>
      <c r="J104" s="13"/>
      <c r="K104" s="3"/>
    </row>
    <row r="105" spans="1:11" ht="12.75">
      <c r="A105" s="12"/>
      <c r="B105" s="12"/>
      <c r="C105" s="12"/>
      <c r="D105" s="12"/>
      <c r="E105" s="12"/>
      <c r="F105" s="20"/>
      <c r="G105" s="12"/>
      <c r="H105" s="20"/>
      <c r="I105" s="13"/>
      <c r="J105" s="13"/>
      <c r="K105" s="3"/>
    </row>
    <row r="106" spans="1:11" ht="12.75">
      <c r="A106" s="12"/>
      <c r="B106" s="12"/>
      <c r="C106" s="12"/>
      <c r="D106" s="12"/>
      <c r="E106" s="12"/>
      <c r="F106" s="20"/>
      <c r="G106" s="12"/>
      <c r="H106" s="20"/>
      <c r="I106" s="13"/>
      <c r="J106" s="13"/>
      <c r="K106" s="3"/>
    </row>
    <row r="107" spans="1:11" ht="12.75">
      <c r="A107" s="12"/>
      <c r="B107" s="12"/>
      <c r="C107" s="12"/>
      <c r="D107" s="12"/>
      <c r="E107" s="12"/>
      <c r="F107" s="20"/>
      <c r="G107" s="12"/>
      <c r="H107" s="20"/>
      <c r="I107" s="13"/>
      <c r="J107" s="13"/>
      <c r="K107" s="3"/>
    </row>
    <row r="108" spans="1:11" ht="12.75">
      <c r="A108" s="12"/>
      <c r="B108" s="12"/>
      <c r="C108" s="12"/>
      <c r="D108" s="12"/>
      <c r="E108" s="12"/>
      <c r="F108" s="20"/>
      <c r="G108" s="12"/>
      <c r="H108" s="20"/>
      <c r="I108" s="13"/>
      <c r="J108" s="13"/>
      <c r="K108" s="3"/>
    </row>
    <row r="109" spans="1:11" ht="12.75">
      <c r="A109" s="12"/>
      <c r="B109" s="12"/>
      <c r="C109" s="12"/>
      <c r="D109" s="12"/>
      <c r="E109" s="12"/>
      <c r="F109" s="20"/>
      <c r="G109" s="12"/>
      <c r="H109" s="20"/>
      <c r="I109" s="13"/>
      <c r="J109" s="13"/>
      <c r="K109" s="3"/>
    </row>
    <row r="110" spans="1:11" ht="12.75">
      <c r="A110" s="12"/>
      <c r="B110" s="12"/>
      <c r="C110" s="12"/>
      <c r="D110" s="12"/>
      <c r="E110" s="12"/>
      <c r="F110" s="20"/>
      <c r="G110" s="12"/>
      <c r="H110" s="20"/>
      <c r="I110" s="13"/>
      <c r="J110" s="13"/>
      <c r="K110" s="3"/>
    </row>
    <row r="111" spans="1:11" ht="12.75">
      <c r="A111" s="12"/>
      <c r="B111" s="12"/>
      <c r="C111" s="12"/>
      <c r="D111" s="12"/>
      <c r="E111" s="12"/>
      <c r="F111" s="20"/>
      <c r="G111" s="12"/>
      <c r="H111" s="20"/>
      <c r="I111" s="13"/>
      <c r="J111" s="13"/>
      <c r="K111" s="3"/>
    </row>
    <row r="112" spans="1:11" ht="12.75">
      <c r="A112" s="12"/>
      <c r="B112" s="12"/>
      <c r="C112" s="12"/>
      <c r="D112" s="12"/>
      <c r="E112" s="12"/>
      <c r="F112" s="20"/>
      <c r="G112" s="12"/>
      <c r="H112" s="20"/>
      <c r="I112" s="13"/>
      <c r="J112" s="13"/>
      <c r="K112" s="3"/>
    </row>
    <row r="113" spans="1:11" ht="12.75">
      <c r="A113" s="12"/>
      <c r="B113" s="12"/>
      <c r="C113" s="12"/>
      <c r="D113" s="12"/>
      <c r="E113" s="12"/>
      <c r="F113" s="20"/>
      <c r="G113" s="12"/>
      <c r="H113" s="20"/>
      <c r="I113" s="13"/>
      <c r="J113" s="13"/>
      <c r="K113" s="3"/>
    </row>
    <row r="114" spans="1:11" ht="12.75">
      <c r="A114" s="12"/>
      <c r="B114" s="12"/>
      <c r="C114" s="12"/>
      <c r="D114" s="12"/>
      <c r="E114" s="12"/>
      <c r="F114" s="20"/>
      <c r="G114" s="12"/>
      <c r="H114" s="20"/>
      <c r="I114" s="13"/>
      <c r="J114" s="13"/>
      <c r="K114" s="3"/>
    </row>
    <row r="115" spans="1:11" ht="12.75">
      <c r="A115" s="12"/>
      <c r="B115" s="12"/>
      <c r="C115" s="12"/>
      <c r="D115" s="12"/>
      <c r="E115" s="12"/>
      <c r="F115" s="20"/>
      <c r="G115" s="12"/>
      <c r="H115" s="20"/>
      <c r="I115" s="13"/>
      <c r="J115" s="13"/>
      <c r="K115" s="3"/>
    </row>
    <row r="116" spans="1:11" ht="12.75">
      <c r="A116" s="12"/>
      <c r="B116" s="12"/>
      <c r="C116" s="12"/>
      <c r="D116" s="12"/>
      <c r="E116" s="12"/>
      <c r="F116" s="20"/>
      <c r="G116" s="12"/>
      <c r="H116" s="20"/>
      <c r="I116" s="13"/>
      <c r="J116" s="13"/>
      <c r="K116" s="3"/>
    </row>
    <row r="117" spans="1:11" ht="12.75">
      <c r="A117" s="12"/>
      <c r="B117" s="12"/>
      <c r="C117" s="12"/>
      <c r="D117" s="12"/>
      <c r="E117" s="12"/>
      <c r="F117" s="20"/>
      <c r="G117" s="12"/>
      <c r="H117" s="20"/>
      <c r="I117" s="13"/>
      <c r="J117" s="13"/>
      <c r="K117" s="3"/>
    </row>
    <row r="118" spans="1:11" ht="12.75">
      <c r="A118" s="12"/>
      <c r="B118" s="12"/>
      <c r="C118" s="12"/>
      <c r="D118" s="12"/>
      <c r="E118" s="12"/>
      <c r="F118" s="20"/>
      <c r="G118" s="12"/>
      <c r="H118" s="20"/>
      <c r="I118" s="13"/>
      <c r="J118" s="13"/>
      <c r="K118" s="3"/>
    </row>
    <row r="119" spans="1:11" ht="12.75">
      <c r="A119" s="4"/>
      <c r="B119" s="4"/>
      <c r="C119" s="4"/>
      <c r="D119" s="4"/>
      <c r="E119" s="4"/>
      <c r="F119" s="5"/>
      <c r="G119" s="3"/>
      <c r="H119" s="6"/>
      <c r="I119" s="14"/>
      <c r="J119" s="14"/>
      <c r="K119" s="3"/>
    </row>
    <row r="120" spans="1:11" ht="12.75">
      <c r="A120" s="4"/>
      <c r="B120" s="4"/>
      <c r="C120" s="4"/>
      <c r="D120" s="4"/>
      <c r="E120" s="4"/>
      <c r="F120" s="5"/>
      <c r="G120" s="3"/>
      <c r="H120" s="6"/>
      <c r="I120" s="14"/>
      <c r="J120" s="14"/>
      <c r="K120" s="3"/>
    </row>
    <row r="121" spans="1:11" ht="12.75">
      <c r="A121" s="4"/>
      <c r="B121" s="4"/>
      <c r="C121" s="4"/>
      <c r="D121" s="4"/>
      <c r="E121" s="4"/>
      <c r="F121" s="5"/>
      <c r="G121" s="3"/>
      <c r="H121" s="6"/>
      <c r="I121" s="14"/>
      <c r="J121" s="14"/>
      <c r="K121" s="3"/>
    </row>
    <row r="122" spans="1:11" ht="12.75">
      <c r="A122" s="4"/>
      <c r="B122" s="4"/>
      <c r="C122" s="4"/>
      <c r="D122" s="4"/>
      <c r="E122" s="4"/>
      <c r="F122" s="5"/>
      <c r="G122" s="3"/>
      <c r="H122" s="6"/>
      <c r="I122" s="14"/>
      <c r="J122" s="14"/>
      <c r="K122" s="3"/>
    </row>
    <row r="123" spans="1:11" ht="12.75">
      <c r="A123" s="4"/>
      <c r="B123" s="4"/>
      <c r="C123" s="4"/>
      <c r="D123" s="4"/>
      <c r="E123" s="4"/>
      <c r="F123" s="5"/>
      <c r="G123" s="3"/>
      <c r="H123" s="6"/>
      <c r="I123" s="14"/>
      <c r="J123" s="14"/>
      <c r="K123" s="3"/>
    </row>
    <row r="124" spans="1:11" ht="12.75">
      <c r="A124" s="4"/>
      <c r="B124" s="4"/>
      <c r="C124" s="4"/>
      <c r="D124" s="4"/>
      <c r="E124" s="4"/>
      <c r="F124" s="5"/>
      <c r="G124" s="3"/>
      <c r="H124" s="6"/>
      <c r="I124" s="14"/>
      <c r="J124" s="14"/>
      <c r="K124" s="3"/>
    </row>
    <row r="125" spans="1:11" ht="12.75">
      <c r="A125" s="4"/>
      <c r="B125" s="4"/>
      <c r="C125" s="4"/>
      <c r="D125" s="4"/>
      <c r="E125" s="4"/>
      <c r="F125" s="5"/>
      <c r="G125" s="3"/>
      <c r="H125" s="6"/>
      <c r="I125" s="14"/>
      <c r="J125" s="14"/>
      <c r="K125" s="3"/>
    </row>
    <row r="126" spans="1:11" ht="12.75">
      <c r="A126" s="4"/>
      <c r="B126" s="4"/>
      <c r="C126" s="4"/>
      <c r="D126" s="4"/>
      <c r="E126" s="4"/>
      <c r="F126" s="5"/>
      <c r="G126" s="3"/>
      <c r="H126" s="6"/>
      <c r="I126" s="3"/>
      <c r="J126" s="3"/>
      <c r="K126" s="3"/>
    </row>
    <row r="127" spans="1:11" ht="12.75">
      <c r="A127" s="4"/>
      <c r="B127" s="4"/>
      <c r="C127" s="4"/>
      <c r="D127" s="4"/>
      <c r="E127" s="4"/>
      <c r="F127" s="5"/>
      <c r="G127" s="3"/>
      <c r="H127" s="6"/>
      <c r="I127" s="3"/>
      <c r="J127" s="3"/>
      <c r="K127" s="3"/>
    </row>
    <row r="128" spans="1:11" ht="12.75">
      <c r="A128" s="4"/>
      <c r="B128" s="4"/>
      <c r="C128" s="4"/>
      <c r="D128" s="4"/>
      <c r="E128" s="4"/>
      <c r="F128" s="5"/>
      <c r="G128" s="3"/>
      <c r="H128" s="6"/>
      <c r="I128" s="3"/>
      <c r="J128" s="3"/>
      <c r="K128" s="3"/>
    </row>
    <row r="129" spans="1:11" ht="12.75">
      <c r="A129" s="4"/>
      <c r="B129" s="4"/>
      <c r="C129" s="4"/>
      <c r="D129" s="4"/>
      <c r="E129" s="4"/>
      <c r="F129" s="5"/>
      <c r="G129" s="3"/>
      <c r="H129" s="6"/>
      <c r="I129" s="3"/>
      <c r="J129" s="3"/>
      <c r="K129" s="3"/>
    </row>
    <row r="130" spans="1:11" ht="12.75">
      <c r="A130" s="4"/>
      <c r="B130" s="4"/>
      <c r="C130" s="4"/>
      <c r="D130" s="4"/>
      <c r="E130" s="4"/>
      <c r="F130" s="5"/>
      <c r="G130" s="3"/>
      <c r="H130" s="6"/>
      <c r="I130" s="3"/>
      <c r="J130" s="3"/>
      <c r="K130" s="3"/>
    </row>
    <row r="131" spans="1:11" ht="12.75">
      <c r="A131" s="4"/>
      <c r="B131" s="4"/>
      <c r="C131" s="4"/>
      <c r="D131" s="4"/>
      <c r="E131" s="4"/>
      <c r="F131" s="5"/>
      <c r="G131" s="3"/>
      <c r="H131" s="6"/>
      <c r="I131" s="3"/>
      <c r="J131" s="3"/>
      <c r="K131" s="3"/>
    </row>
    <row r="132" spans="1:11" ht="12.75">
      <c r="A132" s="4"/>
      <c r="B132" s="4"/>
      <c r="C132" s="4"/>
      <c r="D132" s="4"/>
      <c r="E132" s="4"/>
      <c r="F132" s="5"/>
      <c r="G132" s="3"/>
      <c r="H132" s="6"/>
      <c r="I132" s="3"/>
      <c r="J132" s="3"/>
      <c r="K132" s="3"/>
    </row>
    <row r="133" spans="1:11" ht="12.75">
      <c r="A133" s="4"/>
      <c r="B133" s="4"/>
      <c r="C133" s="4"/>
      <c r="D133" s="4"/>
      <c r="E133" s="4"/>
      <c r="F133" s="5"/>
      <c r="G133" s="3"/>
      <c r="H133" s="6"/>
      <c r="I133" s="3"/>
      <c r="J133" s="3"/>
      <c r="K133" s="3"/>
    </row>
    <row r="134" spans="1:11" ht="12.75">
      <c r="A134" s="4"/>
      <c r="B134" s="4"/>
      <c r="C134" s="4"/>
      <c r="D134" s="4"/>
      <c r="E134" s="4"/>
      <c r="F134" s="5"/>
      <c r="G134" s="3"/>
      <c r="H134" s="6"/>
      <c r="I134" s="3"/>
      <c r="J134" s="3"/>
      <c r="K134" s="3"/>
    </row>
    <row r="135" spans="1:11" ht="12.75">
      <c r="A135" s="4"/>
      <c r="B135" s="4"/>
      <c r="C135" s="4"/>
      <c r="D135" s="4"/>
      <c r="E135" s="4"/>
      <c r="F135" s="5"/>
      <c r="G135" s="3"/>
      <c r="H135" s="6"/>
      <c r="I135" s="3"/>
      <c r="J135" s="3"/>
      <c r="K135" s="3"/>
    </row>
    <row r="136" spans="1:11" ht="12.75">
      <c r="A136" s="4"/>
      <c r="B136" s="4"/>
      <c r="C136" s="4"/>
      <c r="D136" s="4"/>
      <c r="E136" s="4"/>
      <c r="F136" s="5"/>
      <c r="G136" s="3"/>
      <c r="H136" s="6"/>
      <c r="I136" s="3"/>
      <c r="J136" s="3"/>
      <c r="K136" s="3"/>
    </row>
    <row r="137" spans="1:11" ht="12.75">
      <c r="A137" s="4"/>
      <c r="B137" s="4"/>
      <c r="C137" s="4"/>
      <c r="D137" s="4"/>
      <c r="E137" s="4"/>
      <c r="F137" s="5"/>
      <c r="G137" s="3"/>
      <c r="H137" s="6"/>
      <c r="I137" s="3"/>
      <c r="J137" s="3"/>
      <c r="K137" s="3"/>
    </row>
    <row r="138" spans="1:11" ht="12.75">
      <c r="A138" s="4"/>
      <c r="B138" s="4"/>
      <c r="C138" s="4"/>
      <c r="D138" s="4"/>
      <c r="E138" s="4"/>
      <c r="F138" s="5"/>
      <c r="G138" s="3"/>
      <c r="H138" s="6"/>
      <c r="I138" s="3"/>
      <c r="J138" s="3"/>
      <c r="K138" s="3"/>
    </row>
    <row r="139" spans="1:11" ht="12.75">
      <c r="A139" s="4"/>
      <c r="B139" s="4"/>
      <c r="C139" s="4"/>
      <c r="D139" s="4"/>
      <c r="E139" s="4"/>
      <c r="F139" s="5"/>
      <c r="G139" s="3"/>
      <c r="H139" s="6"/>
      <c r="I139" s="3"/>
      <c r="J139" s="3"/>
      <c r="K139" s="3"/>
    </row>
    <row r="140" spans="1:11" ht="12.75">
      <c r="A140" s="4"/>
      <c r="B140" s="4"/>
      <c r="C140" s="4"/>
      <c r="D140" s="4"/>
      <c r="E140" s="4"/>
      <c r="F140" s="5"/>
      <c r="G140" s="3"/>
      <c r="H140" s="6"/>
      <c r="I140" s="3"/>
      <c r="J140" s="3"/>
      <c r="K140" s="3"/>
    </row>
    <row r="141" spans="1:11" ht="12.75">
      <c r="A141" s="4"/>
      <c r="B141" s="4"/>
      <c r="C141" s="4"/>
      <c r="D141" s="4"/>
      <c r="E141" s="4"/>
      <c r="F141" s="5"/>
      <c r="G141" s="3"/>
      <c r="H141" s="6"/>
      <c r="I141" s="3"/>
      <c r="J141" s="3"/>
      <c r="K141" s="3"/>
    </row>
    <row r="142" spans="1:11" ht="12.75">
      <c r="A142" s="4"/>
      <c r="B142" s="4"/>
      <c r="C142" s="4"/>
      <c r="D142" s="4"/>
      <c r="E142" s="4"/>
      <c r="F142" s="5"/>
      <c r="G142" s="3"/>
      <c r="H142" s="6"/>
      <c r="I142" s="3"/>
      <c r="J142" s="3"/>
      <c r="K142" s="3"/>
    </row>
    <row r="143" spans="1:11" ht="12.75">
      <c r="A143" s="4"/>
      <c r="B143" s="4"/>
      <c r="C143" s="4"/>
      <c r="D143" s="4"/>
      <c r="E143" s="4"/>
      <c r="F143" s="5"/>
      <c r="G143" s="3"/>
      <c r="H143" s="6"/>
      <c r="I143" s="3"/>
      <c r="J143" s="3"/>
      <c r="K143" s="3"/>
    </row>
    <row r="144" spans="1:11" ht="12.75">
      <c r="A144" s="4"/>
      <c r="B144" s="4"/>
      <c r="C144" s="4"/>
      <c r="D144" s="4"/>
      <c r="E144" s="4"/>
      <c r="F144" s="5"/>
      <c r="G144" s="3"/>
      <c r="H144" s="6"/>
      <c r="I144" s="3"/>
      <c r="J144" s="3"/>
      <c r="K144" s="3"/>
    </row>
    <row r="145" spans="1:11" ht="12.75">
      <c r="A145" s="4"/>
      <c r="B145" s="4"/>
      <c r="C145" s="4"/>
      <c r="D145" s="4"/>
      <c r="E145" s="4"/>
      <c r="F145" s="5"/>
      <c r="G145" s="3"/>
      <c r="H145" s="6"/>
      <c r="I145" s="3"/>
      <c r="J145" s="3"/>
      <c r="K145" s="3"/>
    </row>
    <row r="146" spans="1:11" ht="12.75">
      <c r="A146" s="4"/>
      <c r="B146" s="4"/>
      <c r="C146" s="4"/>
      <c r="D146" s="4"/>
      <c r="E146" s="4"/>
      <c r="F146" s="5"/>
      <c r="G146" s="3"/>
      <c r="H146" s="6"/>
      <c r="I146" s="3"/>
      <c r="J146" s="3"/>
      <c r="K146" s="3"/>
    </row>
    <row r="147" spans="1:11" ht="12.75">
      <c r="A147" s="4"/>
      <c r="B147" s="4"/>
      <c r="C147" s="4"/>
      <c r="D147" s="4"/>
      <c r="E147" s="4"/>
      <c r="F147" s="5"/>
      <c r="G147" s="3"/>
      <c r="H147" s="6"/>
      <c r="I147" s="3"/>
      <c r="J147" s="3"/>
      <c r="K147" s="3"/>
    </row>
    <row r="148" spans="1:11" ht="12.75">
      <c r="A148" s="4"/>
      <c r="B148" s="4"/>
      <c r="C148" s="4"/>
      <c r="D148" s="4"/>
      <c r="E148" s="4"/>
      <c r="F148" s="5"/>
      <c r="G148" s="3"/>
      <c r="H148" s="6"/>
      <c r="I148" s="3"/>
      <c r="J148" s="3"/>
      <c r="K148" s="3"/>
    </row>
    <row r="149" spans="1:11" ht="12.75">
      <c r="A149" s="4"/>
      <c r="B149" s="4"/>
      <c r="C149" s="4"/>
      <c r="D149" s="4"/>
      <c r="E149" s="4"/>
      <c r="F149" s="5"/>
      <c r="G149" s="3"/>
      <c r="H149" s="6"/>
      <c r="I149" s="3"/>
      <c r="J149" s="3"/>
      <c r="K149" s="3"/>
    </row>
    <row r="150" spans="1:11" ht="12.75">
      <c r="A150" s="4"/>
      <c r="B150" s="4"/>
      <c r="C150" s="4"/>
      <c r="D150" s="4"/>
      <c r="E150" s="4"/>
      <c r="F150" s="5"/>
      <c r="G150" s="3"/>
      <c r="H150" s="6"/>
      <c r="I150" s="3"/>
      <c r="J150" s="3"/>
      <c r="K150" s="3"/>
    </row>
    <row r="151" spans="1:11" ht="12.75">
      <c r="A151" s="4"/>
      <c r="B151" s="4"/>
      <c r="C151" s="4"/>
      <c r="D151" s="4"/>
      <c r="E151" s="4"/>
      <c r="F151" s="5"/>
      <c r="G151" s="3"/>
      <c r="H151" s="6"/>
      <c r="I151" s="3"/>
      <c r="J151" s="3"/>
      <c r="K151" s="3"/>
    </row>
    <row r="152" spans="1:11" ht="12.75">
      <c r="A152" s="4"/>
      <c r="B152" s="4"/>
      <c r="C152" s="4"/>
      <c r="D152" s="4"/>
      <c r="E152" s="4"/>
      <c r="F152" s="5"/>
      <c r="G152" s="3"/>
      <c r="H152" s="6"/>
      <c r="I152" s="3"/>
      <c r="J152" s="3"/>
      <c r="K152" s="3"/>
    </row>
    <row r="153" spans="1:11" ht="12.75">
      <c r="A153" s="4"/>
      <c r="B153" s="4"/>
      <c r="C153" s="4"/>
      <c r="D153" s="4"/>
      <c r="E153" s="4"/>
      <c r="F153" s="5"/>
      <c r="G153" s="3"/>
      <c r="H153" s="6"/>
      <c r="I153" s="3"/>
      <c r="J153" s="3"/>
      <c r="K153" s="3"/>
    </row>
    <row r="154" spans="1:11" ht="12.75">
      <c r="A154" s="4"/>
      <c r="B154" s="4"/>
      <c r="C154" s="4"/>
      <c r="D154" s="4"/>
      <c r="E154" s="4"/>
      <c r="F154" s="5"/>
      <c r="G154" s="3"/>
      <c r="H154" s="6"/>
      <c r="I154" s="3"/>
      <c r="J154" s="3"/>
      <c r="K154" s="3"/>
    </row>
    <row r="155" spans="1:11" ht="12.75">
      <c r="A155" s="4"/>
      <c r="B155" s="4"/>
      <c r="C155" s="4"/>
      <c r="D155" s="4"/>
      <c r="E155" s="4"/>
      <c r="F155" s="5"/>
      <c r="G155" s="3"/>
      <c r="H155" s="6"/>
      <c r="I155" s="3"/>
      <c r="J155" s="3"/>
      <c r="K155" s="3"/>
    </row>
    <row r="156" spans="1:11" ht="12.75">
      <c r="A156" s="4"/>
      <c r="B156" s="4"/>
      <c r="C156" s="4"/>
      <c r="D156" s="4"/>
      <c r="E156" s="4"/>
      <c r="F156" s="5"/>
      <c r="G156" s="3"/>
      <c r="H156" s="6"/>
      <c r="I156" s="3"/>
      <c r="J156" s="3"/>
      <c r="K156" s="3"/>
    </row>
    <row r="157" spans="1:11" ht="12.75">
      <c r="A157" s="4"/>
      <c r="B157" s="4"/>
      <c r="C157" s="4"/>
      <c r="D157" s="4"/>
      <c r="E157" s="4"/>
      <c r="F157" s="5"/>
      <c r="G157" s="3"/>
      <c r="H157" s="6"/>
      <c r="I157" s="3"/>
      <c r="J157" s="3"/>
      <c r="K157" s="3"/>
    </row>
    <row r="158" spans="1:11" ht="12.75">
      <c r="A158" s="4"/>
      <c r="B158" s="4"/>
      <c r="C158" s="4"/>
      <c r="D158" s="4"/>
      <c r="E158" s="4"/>
      <c r="F158" s="5"/>
      <c r="G158" s="3"/>
      <c r="H158" s="6"/>
      <c r="I158" s="3"/>
      <c r="J158" s="3"/>
      <c r="K158" s="3"/>
    </row>
    <row r="159" spans="1:11" ht="12.75">
      <c r="A159" s="4"/>
      <c r="B159" s="4"/>
      <c r="C159" s="4"/>
      <c r="D159" s="4"/>
      <c r="E159" s="4"/>
      <c r="F159" s="5"/>
      <c r="G159" s="3"/>
      <c r="H159" s="6"/>
      <c r="I159" s="3"/>
      <c r="J159" s="3"/>
      <c r="K159" s="3"/>
    </row>
    <row r="160" spans="1:11" ht="12.75">
      <c r="A160" s="4"/>
      <c r="B160" s="4"/>
      <c r="C160" s="4"/>
      <c r="D160" s="4"/>
      <c r="E160" s="4"/>
      <c r="F160" s="5"/>
      <c r="G160" s="3"/>
      <c r="H160" s="6"/>
      <c r="I160" s="3"/>
      <c r="J160" s="3"/>
      <c r="K160" s="3"/>
    </row>
    <row r="161" spans="1:11" ht="12.75">
      <c r="A161" s="4"/>
      <c r="B161" s="4"/>
      <c r="C161" s="4"/>
      <c r="D161" s="4"/>
      <c r="E161" s="4"/>
      <c r="F161" s="5"/>
      <c r="G161" s="3"/>
      <c r="H161" s="6"/>
      <c r="I161" s="3"/>
      <c r="J161" s="3"/>
      <c r="K161" s="3"/>
    </row>
    <row r="162" spans="1:11" ht="12.75">
      <c r="A162" s="4"/>
      <c r="B162" s="4"/>
      <c r="C162" s="4"/>
      <c r="D162" s="4"/>
      <c r="E162" s="4"/>
      <c r="F162" s="5"/>
      <c r="G162" s="3"/>
      <c r="H162" s="6"/>
      <c r="I162" s="3"/>
      <c r="J162" s="3"/>
      <c r="K162" s="3"/>
    </row>
    <row r="163" spans="1:11" ht="12.75">
      <c r="A163" s="4"/>
      <c r="B163" s="4"/>
      <c r="C163" s="4"/>
      <c r="D163" s="4"/>
      <c r="E163" s="4"/>
      <c r="F163" s="5"/>
      <c r="G163" s="3"/>
      <c r="H163" s="6"/>
      <c r="I163" s="3"/>
      <c r="J163" s="3"/>
      <c r="K163" s="3"/>
    </row>
    <row r="164" spans="1:11" ht="12.75">
      <c r="A164" s="4"/>
      <c r="B164" s="4"/>
      <c r="C164" s="4"/>
      <c r="D164" s="4"/>
      <c r="E164" s="4"/>
      <c r="F164" s="5"/>
      <c r="G164" s="3"/>
      <c r="H164" s="6"/>
      <c r="I164" s="3"/>
      <c r="J164" s="3"/>
      <c r="K164" s="3"/>
    </row>
    <row r="165" spans="1:11" ht="12.75">
      <c r="A165" s="4"/>
      <c r="B165" s="4"/>
      <c r="C165" s="4"/>
      <c r="D165" s="4"/>
      <c r="E165" s="4"/>
      <c r="F165" s="5"/>
      <c r="G165" s="3"/>
      <c r="H165" s="6"/>
      <c r="I165" s="3"/>
      <c r="J165" s="3"/>
      <c r="K165" s="3"/>
    </row>
    <row r="166" spans="1:11" ht="12.75">
      <c r="A166" s="4"/>
      <c r="B166" s="4"/>
      <c r="C166" s="4"/>
      <c r="D166" s="4"/>
      <c r="E166" s="4"/>
      <c r="F166" s="5"/>
      <c r="G166" s="3"/>
      <c r="H166" s="6"/>
      <c r="I166" s="3"/>
      <c r="J166" s="3"/>
      <c r="K166" s="3"/>
    </row>
    <row r="167" spans="1:11" ht="12.75">
      <c r="A167" s="4"/>
      <c r="B167" s="4"/>
      <c r="C167" s="4"/>
      <c r="D167" s="4"/>
      <c r="E167" s="4"/>
      <c r="F167" s="5"/>
      <c r="G167" s="3"/>
      <c r="H167" s="6"/>
      <c r="I167" s="3"/>
      <c r="J167" s="3"/>
      <c r="K167" s="3"/>
    </row>
    <row r="168" spans="1:11" ht="12.75">
      <c r="A168" s="4"/>
      <c r="B168" s="4"/>
      <c r="C168" s="4"/>
      <c r="D168" s="4"/>
      <c r="E168" s="4"/>
      <c r="F168" s="5"/>
      <c r="G168" s="3"/>
      <c r="H168" s="6"/>
      <c r="I168" s="3"/>
      <c r="J168" s="3"/>
      <c r="K168" s="3"/>
    </row>
    <row r="169" spans="1:11" ht="12.75">
      <c r="A169" s="4"/>
      <c r="B169" s="4"/>
      <c r="C169" s="4"/>
      <c r="D169" s="4"/>
      <c r="E169" s="4"/>
      <c r="F169" s="5"/>
      <c r="G169" s="3"/>
      <c r="H169" s="6"/>
      <c r="I169" s="3"/>
      <c r="J169" s="3"/>
      <c r="K169" s="3"/>
    </row>
    <row r="170" spans="1:11" ht="12.75">
      <c r="A170" s="4"/>
      <c r="B170" s="4"/>
      <c r="C170" s="4"/>
      <c r="D170" s="4"/>
      <c r="E170" s="4"/>
      <c r="F170" s="5"/>
      <c r="G170" s="3"/>
      <c r="H170" s="6"/>
      <c r="I170" s="3"/>
      <c r="J170" s="3"/>
      <c r="K170" s="3"/>
    </row>
    <row r="171" spans="1:11" ht="12.75">
      <c r="A171" s="4"/>
      <c r="B171" s="4"/>
      <c r="C171" s="4"/>
      <c r="D171" s="4"/>
      <c r="E171" s="4"/>
      <c r="F171" s="5"/>
      <c r="G171" s="3"/>
      <c r="H171" s="6"/>
      <c r="I171" s="3"/>
      <c r="J171" s="3"/>
      <c r="K171" s="3"/>
    </row>
    <row r="172" spans="1:11" ht="12.75">
      <c r="A172" s="4"/>
      <c r="B172" s="4"/>
      <c r="C172" s="4"/>
      <c r="D172" s="4"/>
      <c r="E172" s="4"/>
      <c r="F172" s="5"/>
      <c r="G172" s="3"/>
      <c r="H172" s="6"/>
      <c r="I172" s="3"/>
      <c r="J172" s="3"/>
      <c r="K172" s="3"/>
    </row>
    <row r="173" spans="1:11" ht="12.75">
      <c r="A173" s="4"/>
      <c r="B173" s="4"/>
      <c r="C173" s="4"/>
      <c r="D173" s="4"/>
      <c r="E173" s="4"/>
      <c r="F173" s="5"/>
      <c r="G173" s="3"/>
      <c r="H173" s="6"/>
      <c r="I173" s="3"/>
      <c r="J173" s="3"/>
      <c r="K173" s="3"/>
    </row>
    <row r="174" spans="1:11" ht="12.75">
      <c r="A174" s="4"/>
      <c r="B174" s="4"/>
      <c r="C174" s="4"/>
      <c r="D174" s="4"/>
      <c r="E174" s="4"/>
      <c r="F174" s="5"/>
      <c r="G174" s="3"/>
      <c r="H174" s="6"/>
      <c r="I174" s="3"/>
      <c r="J174" s="3"/>
      <c r="K174" s="3"/>
    </row>
    <row r="175" spans="1:11" ht="12.75">
      <c r="A175" s="4"/>
      <c r="B175" s="4"/>
      <c r="C175" s="4"/>
      <c r="D175" s="4"/>
      <c r="E175" s="4"/>
      <c r="F175" s="5"/>
      <c r="G175" s="3"/>
      <c r="H175" s="6"/>
      <c r="I175" s="3"/>
      <c r="J175" s="3"/>
      <c r="K175" s="3"/>
    </row>
    <row r="176" spans="1:11" ht="12.75">
      <c r="A176" s="4"/>
      <c r="B176" s="4"/>
      <c r="C176" s="4"/>
      <c r="D176" s="4"/>
      <c r="E176" s="4"/>
      <c r="F176" s="5"/>
      <c r="G176" s="3"/>
      <c r="H176" s="6"/>
      <c r="I176" s="3"/>
      <c r="J176" s="3"/>
      <c r="K176" s="3"/>
    </row>
    <row r="177" spans="1:11" ht="12.75">
      <c r="A177" s="4"/>
      <c r="B177" s="4"/>
      <c r="C177" s="4"/>
      <c r="D177" s="4"/>
      <c r="E177" s="4"/>
      <c r="F177" s="5"/>
      <c r="G177" s="3"/>
      <c r="H177" s="6"/>
      <c r="I177" s="3"/>
      <c r="J177" s="3"/>
      <c r="K177" s="3"/>
    </row>
    <row r="178" spans="1:11" ht="12.75">
      <c r="A178" s="4"/>
      <c r="B178" s="4"/>
      <c r="C178" s="4"/>
      <c r="D178" s="4"/>
      <c r="E178" s="4"/>
      <c r="F178" s="5"/>
      <c r="G178" s="3"/>
      <c r="H178" s="6"/>
      <c r="I178" s="3"/>
      <c r="J178" s="3"/>
      <c r="K178" s="3"/>
    </row>
    <row r="179" spans="1:11" ht="12.75">
      <c r="A179" s="4"/>
      <c r="B179" s="4"/>
      <c r="C179" s="4"/>
      <c r="D179" s="4"/>
      <c r="E179" s="4"/>
      <c r="F179" s="5"/>
      <c r="G179" s="3"/>
      <c r="H179" s="6"/>
      <c r="I179" s="3"/>
      <c r="J179" s="3"/>
      <c r="K179" s="3"/>
    </row>
    <row r="180" spans="1:11" ht="12.75">
      <c r="A180" s="4"/>
      <c r="B180" s="4"/>
      <c r="C180" s="4"/>
      <c r="D180" s="4"/>
      <c r="E180" s="4"/>
      <c r="F180" s="5"/>
      <c r="G180" s="3"/>
      <c r="H180" s="6"/>
      <c r="I180" s="3"/>
      <c r="J180" s="3"/>
      <c r="K180" s="3"/>
    </row>
    <row r="181" spans="1:11" ht="12.75">
      <c r="A181" s="4"/>
      <c r="B181" s="4"/>
      <c r="C181" s="4"/>
      <c r="D181" s="4"/>
      <c r="E181" s="4"/>
      <c r="F181" s="5"/>
      <c r="G181" s="3"/>
      <c r="H181" s="6"/>
      <c r="I181" s="3"/>
      <c r="J181" s="3"/>
      <c r="K181" s="3"/>
    </row>
    <row r="182" spans="1:11" ht="12.75">
      <c r="A182" s="4"/>
      <c r="B182" s="4"/>
      <c r="C182" s="4"/>
      <c r="D182" s="4"/>
      <c r="E182" s="4"/>
      <c r="F182" s="5"/>
      <c r="G182" s="3"/>
      <c r="H182" s="6"/>
      <c r="I182" s="3"/>
      <c r="J182" s="3"/>
      <c r="K182" s="3"/>
    </row>
    <row r="183" spans="1:11" ht="12.75">
      <c r="A183" s="4"/>
      <c r="B183" s="4"/>
      <c r="C183" s="4"/>
      <c r="D183" s="4"/>
      <c r="E183" s="4"/>
      <c r="F183" s="5"/>
      <c r="G183" s="3"/>
      <c r="H183" s="6"/>
      <c r="I183" s="3"/>
      <c r="J183" s="3"/>
      <c r="K183" s="3"/>
    </row>
    <row r="184" spans="1:11" ht="12.75">
      <c r="A184" s="4"/>
      <c r="B184" s="4"/>
      <c r="C184" s="4"/>
      <c r="D184" s="4"/>
      <c r="E184" s="4"/>
      <c r="F184" s="5"/>
      <c r="G184" s="3"/>
      <c r="H184" s="6"/>
      <c r="I184" s="3"/>
      <c r="J184" s="3"/>
      <c r="K184" s="3"/>
    </row>
    <row r="185" spans="1:11" ht="12.75">
      <c r="A185" s="4"/>
      <c r="B185" s="4"/>
      <c r="C185" s="4"/>
      <c r="D185" s="4"/>
      <c r="E185" s="4"/>
      <c r="F185" s="5"/>
      <c r="G185" s="3"/>
      <c r="H185" s="6"/>
      <c r="I185" s="3"/>
      <c r="J185" s="3"/>
      <c r="K185" s="3"/>
    </row>
    <row r="186" spans="1:11" ht="12.75">
      <c r="A186" s="4"/>
      <c r="B186" s="4"/>
      <c r="C186" s="4"/>
      <c r="D186" s="4"/>
      <c r="E186" s="4"/>
      <c r="F186" s="5"/>
      <c r="G186" s="3"/>
      <c r="H186" s="6"/>
      <c r="I186" s="3"/>
      <c r="J186" s="3"/>
      <c r="K186" s="3"/>
    </row>
    <row r="187" spans="1:11" ht="12.75">
      <c r="A187" s="4"/>
      <c r="B187" s="4"/>
      <c r="C187" s="4"/>
      <c r="D187" s="4"/>
      <c r="E187" s="4"/>
      <c r="F187" s="5"/>
      <c r="G187" s="3"/>
      <c r="H187" s="6"/>
      <c r="I187" s="3"/>
      <c r="J187" s="3"/>
      <c r="K187" s="3"/>
    </row>
    <row r="188" spans="1:11" ht="12.75">
      <c r="A188" s="4"/>
      <c r="B188" s="4"/>
      <c r="C188" s="4"/>
      <c r="D188" s="4"/>
      <c r="E188" s="4"/>
      <c r="F188" s="5"/>
      <c r="G188" s="3"/>
      <c r="H188" s="6"/>
      <c r="I188" s="3"/>
      <c r="J188" s="3"/>
      <c r="K188" s="3"/>
    </row>
    <row r="189" spans="1:11" ht="12.75">
      <c r="A189" s="4"/>
      <c r="B189" s="4"/>
      <c r="C189" s="4"/>
      <c r="D189" s="4"/>
      <c r="E189" s="4"/>
      <c r="F189" s="5"/>
      <c r="G189" s="3"/>
      <c r="H189" s="6"/>
      <c r="I189" s="3"/>
      <c r="J189" s="3"/>
      <c r="K189" s="3"/>
    </row>
    <row r="190" spans="1:11" ht="12.75">
      <c r="A190" s="4"/>
      <c r="B190" s="4"/>
      <c r="C190" s="4"/>
      <c r="D190" s="4"/>
      <c r="E190" s="4"/>
      <c r="F190" s="5"/>
      <c r="G190" s="3"/>
      <c r="H190" s="6"/>
      <c r="I190" s="3"/>
      <c r="J190" s="3"/>
      <c r="K190" s="3"/>
    </row>
    <row r="191" spans="1:11" ht="12.75">
      <c r="A191" s="4"/>
      <c r="B191" s="4"/>
      <c r="C191" s="4"/>
      <c r="D191" s="4"/>
      <c r="E191" s="4"/>
      <c r="F191" s="5"/>
      <c r="G191" s="3"/>
      <c r="H191" s="6"/>
      <c r="I191" s="3"/>
      <c r="J191" s="3"/>
      <c r="K191" s="3"/>
    </row>
    <row r="192" spans="1:11" ht="12.75">
      <c r="A192" s="4"/>
      <c r="B192" s="4"/>
      <c r="C192" s="4"/>
      <c r="D192" s="4"/>
      <c r="E192" s="4"/>
      <c r="F192" s="5"/>
      <c r="G192" s="3"/>
      <c r="H192" s="6"/>
      <c r="I192" s="3"/>
      <c r="J192" s="3"/>
      <c r="K192" s="3"/>
    </row>
    <row r="193" spans="1:11" ht="12.75">
      <c r="A193" s="4"/>
      <c r="B193" s="4"/>
      <c r="C193" s="4"/>
      <c r="D193" s="4"/>
      <c r="E193" s="4"/>
      <c r="F193" s="5"/>
      <c r="G193" s="3"/>
      <c r="H193" s="6"/>
      <c r="I193" s="3"/>
      <c r="J193" s="3"/>
      <c r="K193" s="3"/>
    </row>
    <row r="194" spans="1:11" ht="12.75">
      <c r="A194" s="4"/>
      <c r="B194" s="4"/>
      <c r="C194" s="4"/>
      <c r="D194" s="4"/>
      <c r="E194" s="4"/>
      <c r="F194" s="5"/>
      <c r="G194" s="3"/>
      <c r="H194" s="6"/>
      <c r="I194" s="3"/>
      <c r="J194" s="3"/>
      <c r="K194" s="3"/>
    </row>
    <row r="195" spans="1:11" ht="12.75">
      <c r="A195" s="4"/>
      <c r="B195" s="4"/>
      <c r="C195" s="4"/>
      <c r="D195" s="4"/>
      <c r="E195" s="4"/>
      <c r="F195" s="5"/>
      <c r="G195" s="3"/>
      <c r="H195" s="6"/>
      <c r="I195" s="3"/>
      <c r="J195" s="3"/>
      <c r="K195" s="3"/>
    </row>
    <row r="196" spans="1:11" ht="12.75">
      <c r="A196" s="4"/>
      <c r="B196" s="4"/>
      <c r="C196" s="4"/>
      <c r="D196" s="4"/>
      <c r="E196" s="4"/>
      <c r="F196" s="5"/>
      <c r="G196" s="3"/>
      <c r="H196" s="6"/>
      <c r="I196" s="3"/>
      <c r="J196" s="3"/>
      <c r="K196" s="3"/>
    </row>
    <row r="197" spans="1:11" ht="12.75">
      <c r="A197" s="4"/>
      <c r="B197" s="4"/>
      <c r="C197" s="4"/>
      <c r="D197" s="4"/>
      <c r="E197" s="4"/>
      <c r="F197" s="5"/>
      <c r="G197" s="3"/>
      <c r="H197" s="6"/>
      <c r="I197" s="3"/>
      <c r="J197" s="3"/>
      <c r="K197" s="3"/>
    </row>
    <row r="198" spans="1:11" ht="12.75">
      <c r="A198" s="4"/>
      <c r="B198" s="4"/>
      <c r="C198" s="4"/>
      <c r="D198" s="4"/>
      <c r="E198" s="4"/>
      <c r="F198" s="5"/>
      <c r="G198" s="3"/>
      <c r="H198" s="6"/>
      <c r="I198" s="3"/>
      <c r="J198" s="3"/>
      <c r="K198" s="3"/>
    </row>
    <row r="199" spans="1:11" ht="12.75">
      <c r="A199" s="4"/>
      <c r="B199" s="4"/>
      <c r="C199" s="4"/>
      <c r="D199" s="4"/>
      <c r="E199" s="4"/>
      <c r="F199" s="5"/>
      <c r="G199" s="3"/>
      <c r="H199" s="6"/>
      <c r="I199" s="3"/>
      <c r="J199" s="3"/>
      <c r="K199" s="3"/>
    </row>
    <row r="200" spans="1:11" ht="12.75">
      <c r="A200" s="4"/>
      <c r="B200" s="4"/>
      <c r="C200" s="4"/>
      <c r="D200" s="4"/>
      <c r="E200" s="4"/>
      <c r="F200" s="5"/>
      <c r="G200" s="3"/>
      <c r="H200" s="6"/>
      <c r="I200" s="3"/>
      <c r="J200" s="3"/>
      <c r="K200" s="3"/>
    </row>
    <row r="201" spans="1:11" ht="12.75">
      <c r="A201" s="4"/>
      <c r="B201" s="4"/>
      <c r="C201" s="4"/>
      <c r="D201" s="4"/>
      <c r="E201" s="4"/>
      <c r="F201" s="5"/>
      <c r="G201" s="3"/>
      <c r="H201" s="6"/>
      <c r="I201" s="3"/>
      <c r="J201" s="3"/>
      <c r="K201" s="3"/>
    </row>
    <row r="202" spans="1:11" ht="12.75">
      <c r="A202" s="4"/>
      <c r="B202" s="4"/>
      <c r="C202" s="4"/>
      <c r="D202" s="4"/>
      <c r="E202" s="4"/>
      <c r="F202" s="5"/>
      <c r="G202" s="3"/>
      <c r="H202" s="6"/>
      <c r="I202" s="3"/>
      <c r="J202" s="3"/>
      <c r="K202" s="3"/>
    </row>
    <row r="203" spans="1:11" ht="12.75">
      <c r="A203" s="4"/>
      <c r="B203" s="4"/>
      <c r="C203" s="4"/>
      <c r="D203" s="4"/>
      <c r="E203" s="4"/>
      <c r="F203" s="5"/>
      <c r="G203" s="3"/>
      <c r="H203" s="6"/>
      <c r="I203" s="3"/>
      <c r="J203" s="3"/>
      <c r="K203" s="3"/>
    </row>
    <row r="204" spans="1:11" ht="12.75">
      <c r="A204" s="4"/>
      <c r="B204" s="4"/>
      <c r="C204" s="4"/>
      <c r="D204" s="4"/>
      <c r="E204" s="4"/>
      <c r="F204" s="5"/>
      <c r="G204" s="3"/>
      <c r="H204" s="6"/>
      <c r="I204" s="3"/>
      <c r="J204" s="3"/>
      <c r="K204" s="3"/>
    </row>
    <row r="205" spans="1:11" ht="12.75">
      <c r="A205" s="4"/>
      <c r="B205" s="4"/>
      <c r="C205" s="4"/>
      <c r="D205" s="4"/>
      <c r="E205" s="4"/>
      <c r="F205" s="5"/>
      <c r="G205" s="3"/>
      <c r="H205" s="6"/>
      <c r="I205" s="3"/>
      <c r="J205" s="3"/>
      <c r="K205" s="3"/>
    </row>
    <row r="206" spans="1:11" ht="12.75">
      <c r="A206" s="4"/>
      <c r="B206" s="4"/>
      <c r="C206" s="4"/>
      <c r="D206" s="4"/>
      <c r="E206" s="4"/>
      <c r="F206" s="5"/>
      <c r="G206" s="3"/>
      <c r="H206" s="6"/>
      <c r="I206" s="3"/>
      <c r="J206" s="3"/>
      <c r="K206" s="3"/>
    </row>
    <row r="207" spans="1:11" ht="12.75">
      <c r="A207" s="4"/>
      <c r="B207" s="4"/>
      <c r="C207" s="4"/>
      <c r="D207" s="4"/>
      <c r="E207" s="4"/>
      <c r="F207" s="5"/>
      <c r="G207" s="3"/>
      <c r="H207" s="6"/>
      <c r="I207" s="3"/>
      <c r="J207" s="3"/>
      <c r="K207" s="3"/>
    </row>
    <row r="208" spans="1:11" ht="12.75">
      <c r="A208" s="4"/>
      <c r="B208" s="4"/>
      <c r="C208" s="4"/>
      <c r="D208" s="4"/>
      <c r="E208" s="4"/>
      <c r="F208" s="5"/>
      <c r="G208" s="3"/>
      <c r="H208" s="6"/>
      <c r="I208" s="3"/>
      <c r="J208" s="3"/>
      <c r="K208" s="3"/>
    </row>
    <row r="209" spans="1:11" ht="12.75">
      <c r="A209" s="4"/>
      <c r="B209" s="4"/>
      <c r="C209" s="4"/>
      <c r="D209" s="4"/>
      <c r="E209" s="4"/>
      <c r="F209" s="5"/>
      <c r="G209" s="3"/>
      <c r="H209" s="6"/>
      <c r="I209" s="3"/>
      <c r="J209" s="3"/>
      <c r="K209" s="3"/>
    </row>
    <row r="210" spans="1:11" ht="12.75">
      <c r="A210" s="4"/>
      <c r="B210" s="4"/>
      <c r="C210" s="4"/>
      <c r="D210" s="4"/>
      <c r="E210" s="4"/>
      <c r="F210" s="5"/>
      <c r="G210" s="3"/>
      <c r="H210" s="6"/>
      <c r="I210" s="3"/>
      <c r="J210" s="3"/>
      <c r="K210" s="3"/>
    </row>
    <row r="211" spans="1:11" ht="12.75">
      <c r="A211" s="4"/>
      <c r="B211" s="4"/>
      <c r="C211" s="4"/>
      <c r="D211" s="4"/>
      <c r="E211" s="4"/>
      <c r="F211" s="5"/>
      <c r="G211" s="3"/>
      <c r="H211" s="6"/>
      <c r="I211" s="3"/>
      <c r="J211" s="3"/>
      <c r="K211" s="3"/>
    </row>
    <row r="212" spans="1:11" ht="12.75">
      <c r="A212" s="4"/>
      <c r="B212" s="4"/>
      <c r="C212" s="4"/>
      <c r="D212" s="4"/>
      <c r="E212" s="4"/>
      <c r="F212" s="5"/>
      <c r="G212" s="3"/>
      <c r="H212" s="6"/>
      <c r="I212" s="3"/>
      <c r="J212" s="3"/>
      <c r="K212" s="3"/>
    </row>
    <row r="213" spans="1:11" ht="12.75">
      <c r="A213" s="4"/>
      <c r="B213" s="4"/>
      <c r="C213" s="4"/>
      <c r="D213" s="4"/>
      <c r="E213" s="4"/>
      <c r="F213" s="5"/>
      <c r="G213" s="3"/>
      <c r="H213" s="6"/>
      <c r="I213" s="3"/>
      <c r="J213" s="3"/>
      <c r="K213" s="3"/>
    </row>
    <row r="214" spans="1:11" ht="12.75">
      <c r="A214" s="4"/>
      <c r="B214" s="4"/>
      <c r="C214" s="4"/>
      <c r="D214" s="4"/>
      <c r="E214" s="4"/>
      <c r="F214" s="5"/>
      <c r="G214" s="3"/>
      <c r="H214" s="6"/>
      <c r="I214" s="3"/>
      <c r="J214" s="3"/>
      <c r="K214" s="3"/>
    </row>
    <row r="215" spans="1:11" ht="12.75">
      <c r="A215" s="4"/>
      <c r="B215" s="4"/>
      <c r="C215" s="4"/>
      <c r="D215" s="4"/>
      <c r="E215" s="4"/>
      <c r="F215" s="5"/>
      <c r="G215" s="3"/>
      <c r="H215" s="6"/>
      <c r="I215" s="3"/>
      <c r="J215" s="3"/>
      <c r="K215" s="3"/>
    </row>
    <row r="216" spans="1:11" ht="12.75">
      <c r="A216" s="4"/>
      <c r="B216" s="4"/>
      <c r="C216" s="4"/>
      <c r="D216" s="4"/>
      <c r="E216" s="4"/>
      <c r="F216" s="5"/>
      <c r="G216" s="3"/>
      <c r="H216" s="6"/>
      <c r="I216" s="3"/>
      <c r="J216" s="3"/>
      <c r="K216" s="3"/>
    </row>
    <row r="217" spans="1:11" ht="12.75">
      <c r="A217" s="4"/>
      <c r="B217" s="4"/>
      <c r="C217" s="4"/>
      <c r="D217" s="4"/>
      <c r="E217" s="4"/>
      <c r="F217" s="5"/>
      <c r="G217" s="3"/>
      <c r="H217" s="6"/>
      <c r="I217" s="3"/>
      <c r="J217" s="3"/>
      <c r="K217" s="3"/>
    </row>
    <row r="218" spans="1:11" ht="12.75">
      <c r="A218" s="4"/>
      <c r="B218" s="4"/>
      <c r="C218" s="4"/>
      <c r="D218" s="4"/>
      <c r="E218" s="4"/>
      <c r="F218" s="5"/>
      <c r="G218" s="3"/>
      <c r="H218" s="6"/>
      <c r="I218" s="3"/>
      <c r="J218" s="3"/>
      <c r="K218" s="3"/>
    </row>
    <row r="219" spans="1:11" ht="12.75">
      <c r="A219" s="4"/>
      <c r="B219" s="4"/>
      <c r="C219" s="4"/>
      <c r="D219" s="4"/>
      <c r="E219" s="4"/>
      <c r="F219" s="5"/>
      <c r="G219" s="3"/>
      <c r="H219" s="6"/>
      <c r="I219" s="3"/>
      <c r="J219" s="3"/>
      <c r="K219" s="3"/>
    </row>
    <row r="220" spans="1:11" ht="12.75">
      <c r="A220" s="4"/>
      <c r="B220" s="4"/>
      <c r="C220" s="4"/>
      <c r="D220" s="4"/>
      <c r="E220" s="4"/>
      <c r="F220" s="5"/>
      <c r="G220" s="3"/>
      <c r="H220" s="6"/>
      <c r="I220" s="3"/>
      <c r="J220" s="3"/>
      <c r="K220" s="3"/>
    </row>
    <row r="221" spans="1:11" ht="12.75">
      <c r="A221" s="4"/>
      <c r="B221" s="4"/>
      <c r="C221" s="4"/>
      <c r="D221" s="4"/>
      <c r="E221" s="4"/>
      <c r="F221" s="5"/>
      <c r="G221" s="3"/>
      <c r="H221" s="6"/>
      <c r="I221" s="3"/>
      <c r="J221" s="3"/>
      <c r="K221" s="3"/>
    </row>
    <row r="222" spans="1:11" ht="12.75">
      <c r="A222" s="4"/>
      <c r="B222" s="4"/>
      <c r="C222" s="4"/>
      <c r="D222" s="4"/>
      <c r="E222" s="4"/>
      <c r="F222" s="5"/>
      <c r="G222" s="3"/>
      <c r="H222" s="6"/>
      <c r="I222" s="3"/>
      <c r="J222" s="3"/>
      <c r="K222" s="3"/>
    </row>
    <row r="223" spans="1:11" ht="12.75">
      <c r="A223" s="4"/>
      <c r="B223" s="4"/>
      <c r="C223" s="4"/>
      <c r="D223" s="4"/>
      <c r="E223" s="4"/>
      <c r="F223" s="5"/>
      <c r="G223" s="3"/>
      <c r="H223" s="6"/>
      <c r="I223" s="3"/>
      <c r="J223" s="3"/>
      <c r="K223" s="3"/>
    </row>
    <row r="224" spans="1:11" ht="12.75">
      <c r="A224" s="4"/>
      <c r="B224" s="4"/>
      <c r="C224" s="4"/>
      <c r="D224" s="4"/>
      <c r="E224" s="4"/>
      <c r="F224" s="5"/>
      <c r="G224" s="3"/>
      <c r="H224" s="6"/>
      <c r="I224" s="3"/>
      <c r="J224" s="3"/>
      <c r="K224" s="3"/>
    </row>
    <row r="225" spans="1:11" ht="12.75">
      <c r="A225" s="4"/>
      <c r="B225" s="4"/>
      <c r="C225" s="4"/>
      <c r="D225" s="4"/>
      <c r="E225" s="4"/>
      <c r="F225" s="5"/>
      <c r="G225" s="3"/>
      <c r="H225" s="6"/>
      <c r="I225" s="3"/>
      <c r="J225" s="3"/>
      <c r="K225" s="3"/>
    </row>
    <row r="226" spans="1:11" ht="12.75">
      <c r="A226" s="4"/>
      <c r="B226" s="4"/>
      <c r="C226" s="4"/>
      <c r="D226" s="4"/>
      <c r="E226" s="4"/>
      <c r="F226" s="5"/>
      <c r="G226" s="3"/>
      <c r="H226" s="6"/>
      <c r="I226" s="3"/>
      <c r="J226" s="3"/>
      <c r="K226" s="3"/>
    </row>
    <row r="227" spans="1:11" ht="12.75">
      <c r="A227" s="4"/>
      <c r="B227" s="4"/>
      <c r="C227" s="4"/>
      <c r="D227" s="4"/>
      <c r="E227" s="4"/>
      <c r="F227" s="5"/>
      <c r="G227" s="3"/>
      <c r="H227" s="6"/>
      <c r="I227" s="3"/>
      <c r="J227" s="3"/>
      <c r="K227" s="3"/>
    </row>
    <row r="228" spans="1:11" ht="12.75">
      <c r="A228" s="4"/>
      <c r="B228" s="4"/>
      <c r="C228" s="4"/>
      <c r="D228" s="4"/>
      <c r="E228" s="4"/>
      <c r="F228" s="5"/>
      <c r="G228" s="3"/>
      <c r="H228" s="6"/>
      <c r="I228" s="3"/>
      <c r="J228" s="3"/>
      <c r="K228" s="3"/>
    </row>
    <row r="229" spans="1:11" ht="12.75">
      <c r="A229" s="4"/>
      <c r="B229" s="4"/>
      <c r="C229" s="4"/>
      <c r="D229" s="4"/>
      <c r="E229" s="4"/>
      <c r="F229" s="5"/>
      <c r="G229" s="3"/>
      <c r="H229" s="6"/>
      <c r="I229" s="3"/>
      <c r="J229" s="3"/>
      <c r="K229" s="3"/>
    </row>
    <row r="230" spans="1:11" ht="12.75">
      <c r="A230" s="4"/>
      <c r="B230" s="4"/>
      <c r="C230" s="4"/>
      <c r="D230" s="4"/>
      <c r="E230" s="4"/>
      <c r="F230" s="2"/>
      <c r="G230" s="3"/>
      <c r="H230" s="6"/>
      <c r="I230" s="3"/>
      <c r="J230" s="3"/>
      <c r="K230" s="3"/>
    </row>
    <row r="231" spans="1:11" ht="12.75">
      <c r="A231" s="4"/>
      <c r="B231" s="4"/>
      <c r="C231" s="4"/>
      <c r="D231" s="4"/>
      <c r="E231" s="4"/>
      <c r="F231" s="2"/>
      <c r="G231" s="3"/>
      <c r="H231" s="6"/>
      <c r="I231" s="3"/>
      <c r="J231" s="3"/>
      <c r="K231" s="3"/>
    </row>
    <row r="232" spans="1:11" ht="12.75">
      <c r="A232" s="4"/>
      <c r="B232" s="4"/>
      <c r="C232" s="4"/>
      <c r="D232" s="4"/>
      <c r="E232" s="4"/>
      <c r="F232" s="2"/>
      <c r="G232" s="3"/>
      <c r="H232" s="6"/>
      <c r="I232" s="3"/>
      <c r="J232" s="3"/>
      <c r="K232" s="3"/>
    </row>
    <row r="233" spans="1:11" ht="12.75">
      <c r="A233" s="4"/>
      <c r="B233" s="4"/>
      <c r="C233" s="4"/>
      <c r="D233" s="4"/>
      <c r="E233" s="4"/>
      <c r="F233" s="2"/>
      <c r="G233" s="3"/>
      <c r="H233" s="6"/>
      <c r="I233" s="3"/>
      <c r="J233" s="3"/>
      <c r="K233" s="3"/>
    </row>
    <row r="234" spans="1:11" ht="12.75">
      <c r="A234" s="4"/>
      <c r="B234" s="4"/>
      <c r="C234" s="4"/>
      <c r="D234" s="4"/>
      <c r="E234" s="4"/>
      <c r="F234" s="2"/>
      <c r="G234" s="3"/>
      <c r="H234" s="6"/>
      <c r="I234" s="3"/>
      <c r="J234" s="3"/>
      <c r="K234" s="3"/>
    </row>
    <row r="235" spans="1:11" ht="12.75">
      <c r="A235" s="4"/>
      <c r="B235" s="4"/>
      <c r="C235" s="4"/>
      <c r="D235" s="4"/>
      <c r="E235" s="4"/>
      <c r="F235" s="2"/>
      <c r="G235" s="3"/>
      <c r="H235" s="6"/>
      <c r="I235" s="3"/>
      <c r="J235" s="3"/>
      <c r="K235" s="3"/>
    </row>
    <row r="236" spans="1:11" ht="12.75">
      <c r="A236" s="4"/>
      <c r="B236" s="4"/>
      <c r="C236" s="4"/>
      <c r="D236" s="4"/>
      <c r="E236" s="4"/>
      <c r="F236" s="2"/>
      <c r="G236" s="3"/>
      <c r="H236" s="6"/>
      <c r="I236" s="3"/>
      <c r="J236" s="3"/>
      <c r="K236" s="3"/>
    </row>
    <row r="237" spans="1:11" ht="12.75">
      <c r="A237" s="4"/>
      <c r="B237" s="4"/>
      <c r="C237" s="4"/>
      <c r="D237" s="4"/>
      <c r="E237" s="4"/>
      <c r="F237" s="2"/>
      <c r="G237" s="3"/>
      <c r="H237" s="6"/>
      <c r="I237" s="3"/>
      <c r="J237" s="3"/>
      <c r="K237" s="3"/>
    </row>
    <row r="238" spans="1:11" ht="12.75">
      <c r="A238" s="4"/>
      <c r="B238" s="4"/>
      <c r="C238" s="4"/>
      <c r="D238" s="4"/>
      <c r="E238" s="4"/>
      <c r="F238" s="2"/>
      <c r="G238" s="3"/>
      <c r="H238" s="6"/>
      <c r="I238" s="3"/>
      <c r="J238" s="3"/>
      <c r="K238" s="3"/>
    </row>
    <row r="239" spans="1:11" ht="12.75">
      <c r="A239" s="4"/>
      <c r="B239" s="4"/>
      <c r="C239" s="4"/>
      <c r="D239" s="4"/>
      <c r="E239" s="4"/>
      <c r="F239" s="2"/>
      <c r="G239" s="3"/>
      <c r="H239" s="6"/>
      <c r="I239" s="3"/>
      <c r="J239" s="3"/>
      <c r="K239" s="3"/>
    </row>
    <row r="240" spans="1:11" ht="12.75">
      <c r="A240" s="4"/>
      <c r="B240" s="4"/>
      <c r="C240" s="4"/>
      <c r="D240" s="4"/>
      <c r="E240" s="4"/>
      <c r="F240" s="2"/>
      <c r="G240" s="3"/>
      <c r="H240" s="6"/>
      <c r="I240" s="3"/>
      <c r="J240" s="3"/>
      <c r="K240" s="3"/>
    </row>
    <row r="241" spans="1:11" ht="12.75">
      <c r="A241" s="4"/>
      <c r="B241" s="4"/>
      <c r="C241" s="4"/>
      <c r="D241" s="4"/>
      <c r="E241" s="4"/>
      <c r="F241" s="2"/>
      <c r="G241" s="3"/>
      <c r="H241" s="6"/>
      <c r="I241" s="3"/>
      <c r="J241" s="3"/>
      <c r="K241" s="3"/>
    </row>
    <row r="242" spans="1:11" ht="12.75">
      <c r="A242" s="4"/>
      <c r="B242" s="4"/>
      <c r="C242" s="4"/>
      <c r="D242" s="4"/>
      <c r="E242" s="4"/>
      <c r="F242" s="2"/>
      <c r="G242" s="3"/>
      <c r="H242" s="6"/>
      <c r="I242" s="3"/>
      <c r="J242" s="3"/>
      <c r="K242" s="3"/>
    </row>
    <row r="243" spans="1:11" ht="12.75">
      <c r="A243" s="4"/>
      <c r="B243" s="4"/>
      <c r="C243" s="4"/>
      <c r="D243" s="4"/>
      <c r="E243" s="4"/>
      <c r="F243" s="2"/>
      <c r="G243" s="3"/>
      <c r="H243" s="6"/>
      <c r="I243" s="3"/>
      <c r="J243" s="3"/>
      <c r="K243" s="3"/>
    </row>
    <row r="244" spans="1:11" ht="12.75">
      <c r="A244" s="4"/>
      <c r="B244" s="4"/>
      <c r="C244" s="4"/>
      <c r="D244" s="4"/>
      <c r="E244" s="4"/>
      <c r="F244" s="2"/>
      <c r="G244" s="3"/>
      <c r="H244" s="6"/>
      <c r="I244" s="3"/>
      <c r="J244" s="3"/>
      <c r="K244" s="3"/>
    </row>
    <row r="245" spans="1:11" ht="12.75">
      <c r="A245" s="4"/>
      <c r="B245" s="4"/>
      <c r="C245" s="4"/>
      <c r="D245" s="4"/>
      <c r="E245" s="4"/>
      <c r="F245" s="2"/>
      <c r="G245" s="3"/>
      <c r="H245" s="6"/>
      <c r="I245" s="3"/>
      <c r="J245" s="3"/>
      <c r="K245" s="3"/>
    </row>
    <row r="246" spans="1:11" ht="12.75">
      <c r="A246" s="4"/>
      <c r="B246" s="4"/>
      <c r="C246" s="4"/>
      <c r="D246" s="4"/>
      <c r="E246" s="4"/>
      <c r="F246" s="2"/>
      <c r="G246" s="3"/>
      <c r="H246" s="6"/>
      <c r="I246" s="3"/>
      <c r="J246" s="3"/>
      <c r="K246" s="3"/>
    </row>
    <row r="247" spans="1:11" ht="12.75">
      <c r="A247" s="4"/>
      <c r="B247" s="4"/>
      <c r="C247" s="4"/>
      <c r="D247" s="4"/>
      <c r="E247" s="4"/>
      <c r="F247" s="2"/>
      <c r="G247" s="3"/>
      <c r="H247" s="6"/>
      <c r="I247" s="3"/>
      <c r="J247" s="3"/>
      <c r="K247" s="3"/>
    </row>
    <row r="248" spans="1:11" ht="12.75">
      <c r="A248" s="4"/>
      <c r="B248" s="4"/>
      <c r="C248" s="4"/>
      <c r="D248" s="4"/>
      <c r="E248" s="4"/>
      <c r="F248" s="2"/>
      <c r="G248" s="3"/>
      <c r="H248" s="6"/>
      <c r="I248" s="3"/>
      <c r="J248" s="3"/>
      <c r="K248" s="3"/>
    </row>
    <row r="249" spans="1:11" ht="12.75">
      <c r="A249" s="4"/>
      <c r="B249" s="4"/>
      <c r="C249" s="4"/>
      <c r="D249" s="4"/>
      <c r="E249" s="4"/>
      <c r="F249" s="2"/>
      <c r="G249" s="3"/>
      <c r="H249" s="6"/>
      <c r="I249" s="3"/>
      <c r="J249" s="3"/>
      <c r="K249" s="3"/>
    </row>
    <row r="250" spans="1:11" ht="12.75">
      <c r="A250" s="4"/>
      <c r="B250" s="4"/>
      <c r="C250" s="4"/>
      <c r="D250" s="4"/>
      <c r="E250" s="4"/>
      <c r="F250" s="2"/>
      <c r="G250" s="3"/>
      <c r="H250" s="6"/>
      <c r="I250" s="3"/>
      <c r="J250" s="3"/>
      <c r="K250" s="3"/>
    </row>
    <row r="251" spans="1:11" ht="12.75">
      <c r="A251" s="4"/>
      <c r="B251" s="4"/>
      <c r="C251" s="4"/>
      <c r="D251" s="4"/>
      <c r="E251" s="4"/>
      <c r="F251" s="2"/>
      <c r="G251" s="3"/>
      <c r="H251" s="6"/>
      <c r="I251" s="3"/>
      <c r="J251" s="3"/>
      <c r="K251" s="3"/>
    </row>
    <row r="252" spans="1:11" ht="12.75">
      <c r="A252" s="4"/>
      <c r="B252" s="4"/>
      <c r="C252" s="4"/>
      <c r="D252" s="4"/>
      <c r="E252" s="4"/>
      <c r="F252" s="2"/>
      <c r="G252" s="3"/>
      <c r="H252" s="6"/>
      <c r="I252" s="3"/>
      <c r="J252" s="3"/>
      <c r="K252" s="3"/>
    </row>
    <row r="253" spans="1:11" ht="12.75">
      <c r="A253" s="4"/>
      <c r="B253" s="4"/>
      <c r="C253" s="4"/>
      <c r="D253" s="4"/>
      <c r="E253" s="4"/>
      <c r="F253" s="2"/>
      <c r="G253" s="3"/>
      <c r="H253" s="6"/>
      <c r="I253" s="3"/>
      <c r="J253" s="3"/>
      <c r="K253" s="3"/>
    </row>
    <row r="254" spans="1:11" ht="12.75">
      <c r="A254" s="4"/>
      <c r="B254" s="4"/>
      <c r="C254" s="4"/>
      <c r="D254" s="4"/>
      <c r="E254" s="4"/>
      <c r="F254" s="2"/>
      <c r="G254" s="2"/>
      <c r="H254" s="5"/>
      <c r="I254" s="2"/>
      <c r="J254" s="2"/>
      <c r="K254" s="2"/>
    </row>
    <row r="255" spans="1:11" ht="12.75">
      <c r="A255" s="4"/>
      <c r="B255" s="4"/>
      <c r="C255" s="4"/>
      <c r="D255" s="4"/>
      <c r="E255" s="4"/>
      <c r="F255" s="2"/>
      <c r="G255" s="2"/>
      <c r="H255" s="5"/>
      <c r="I255" s="2"/>
      <c r="J255" s="2"/>
      <c r="K255" s="2"/>
    </row>
    <row r="256" spans="1:11" ht="12.75">
      <c r="A256" s="4"/>
      <c r="B256" s="4"/>
      <c r="C256" s="4"/>
      <c r="D256" s="4"/>
      <c r="E256" s="4"/>
      <c r="F256" s="2"/>
      <c r="G256" s="2"/>
      <c r="H256" s="5"/>
      <c r="I256" s="2"/>
      <c r="J256" s="2"/>
      <c r="K256" s="2"/>
    </row>
    <row r="257" spans="1:11" ht="12.75">
      <c r="A257" s="4"/>
      <c r="B257" s="4"/>
      <c r="C257" s="4"/>
      <c r="D257" s="4"/>
      <c r="E257" s="4"/>
      <c r="F257" s="2"/>
      <c r="G257" s="2"/>
      <c r="H257" s="5"/>
      <c r="I257" s="2"/>
      <c r="J257" s="2"/>
      <c r="K257" s="2"/>
    </row>
    <row r="258" spans="1:11" ht="12.75">
      <c r="A258" s="4"/>
      <c r="B258" s="4"/>
      <c r="C258" s="4"/>
      <c r="D258" s="4"/>
      <c r="E258" s="4"/>
      <c r="F258" s="2"/>
      <c r="G258" s="2"/>
      <c r="H258" s="5"/>
      <c r="I258" s="2"/>
      <c r="J258" s="2"/>
      <c r="K258" s="2"/>
    </row>
    <row r="259" spans="1:11" ht="12.75">
      <c r="A259" s="4"/>
      <c r="B259" s="4"/>
      <c r="C259" s="4"/>
      <c r="D259" s="4"/>
      <c r="E259" s="4"/>
      <c r="F259" s="2"/>
      <c r="G259" s="2"/>
      <c r="H259" s="5"/>
      <c r="I259" s="2"/>
      <c r="J259" s="2"/>
      <c r="K259" s="2"/>
    </row>
    <row r="260" spans="1:11" ht="12.75">
      <c r="A260" s="4"/>
      <c r="B260" s="4"/>
      <c r="C260" s="4"/>
      <c r="D260" s="4"/>
      <c r="E260" s="4"/>
      <c r="F260" s="2"/>
      <c r="G260" s="2"/>
      <c r="H260" s="5"/>
      <c r="I260" s="2"/>
      <c r="J260" s="2"/>
      <c r="K260" s="2"/>
    </row>
    <row r="261" spans="1:11" ht="12.75">
      <c r="A261" s="4"/>
      <c r="B261" s="4"/>
      <c r="C261" s="4"/>
      <c r="D261" s="4"/>
      <c r="E261" s="4"/>
      <c r="F261" s="2"/>
      <c r="G261" s="2"/>
      <c r="H261" s="5"/>
      <c r="I261" s="2"/>
      <c r="J261" s="2"/>
      <c r="K261" s="2"/>
    </row>
    <row r="262" spans="1:11" ht="12.75">
      <c r="A262" s="4"/>
      <c r="B262" s="4"/>
      <c r="C262" s="4"/>
      <c r="D262" s="4"/>
      <c r="E262" s="4"/>
      <c r="F262" s="2"/>
      <c r="G262" s="2"/>
      <c r="H262" s="5"/>
      <c r="I262" s="2"/>
      <c r="J262" s="2"/>
      <c r="K262" s="2"/>
    </row>
    <row r="263" spans="1:11" ht="12.75">
      <c r="A263" s="4"/>
      <c r="B263" s="4"/>
      <c r="C263" s="4"/>
      <c r="D263" s="4"/>
      <c r="E263" s="4"/>
      <c r="F263" s="2"/>
      <c r="G263" s="2"/>
      <c r="H263" s="5"/>
      <c r="I263" s="2"/>
      <c r="J263" s="2"/>
      <c r="K263" s="2"/>
    </row>
    <row r="264" spans="1:11" ht="12.75">
      <c r="A264" s="4"/>
      <c r="B264" s="4"/>
      <c r="C264" s="4"/>
      <c r="D264" s="4"/>
      <c r="E264" s="4"/>
      <c r="F264" s="2"/>
      <c r="G264" s="2"/>
      <c r="H264" s="5"/>
      <c r="I264" s="2"/>
      <c r="J264" s="2"/>
      <c r="K264" s="2"/>
    </row>
    <row r="265" spans="1:11" ht="12.75">
      <c r="A265" s="4"/>
      <c r="B265" s="4"/>
      <c r="C265" s="4"/>
      <c r="D265" s="4"/>
      <c r="E265" s="4"/>
      <c r="F265" s="2"/>
      <c r="G265" s="2"/>
      <c r="H265" s="5"/>
      <c r="I265" s="2"/>
      <c r="J265" s="2"/>
      <c r="K265" s="2"/>
    </row>
    <row r="266" spans="1:11" ht="12.75">
      <c r="A266" s="4"/>
      <c r="B266" s="4"/>
      <c r="C266" s="4"/>
      <c r="D266" s="4"/>
      <c r="E266" s="4"/>
      <c r="F266" s="2"/>
      <c r="G266" s="2"/>
      <c r="H266" s="5"/>
      <c r="I266" s="2"/>
      <c r="J266" s="2"/>
      <c r="K266" s="2"/>
    </row>
    <row r="267" spans="1:11" ht="12.75">
      <c r="A267" s="4"/>
      <c r="B267" s="4"/>
      <c r="C267" s="4"/>
      <c r="D267" s="4"/>
      <c r="E267" s="4"/>
      <c r="F267" s="2"/>
      <c r="G267" s="2"/>
      <c r="H267" s="5"/>
      <c r="I267" s="2"/>
      <c r="J267" s="2"/>
      <c r="K267" s="2"/>
    </row>
    <row r="268" spans="1:11" ht="12.75">
      <c r="A268" s="4"/>
      <c r="B268" s="4"/>
      <c r="C268" s="4"/>
      <c r="D268" s="4"/>
      <c r="E268" s="4"/>
      <c r="F268" s="2"/>
      <c r="G268" s="2"/>
      <c r="H268" s="5"/>
      <c r="I268" s="2"/>
      <c r="J268" s="2"/>
      <c r="K268" s="2"/>
    </row>
    <row r="269" spans="1:11" ht="12.75">
      <c r="A269" s="4"/>
      <c r="B269" s="4"/>
      <c r="C269" s="4"/>
      <c r="D269" s="4"/>
      <c r="E269" s="4"/>
      <c r="F269" s="2"/>
      <c r="G269" s="2"/>
      <c r="H269" s="5"/>
      <c r="I269" s="2"/>
      <c r="J269" s="2"/>
      <c r="K269" s="2"/>
    </row>
    <row r="270" spans="1:11" ht="12.75">
      <c r="A270" s="4"/>
      <c r="B270" s="4"/>
      <c r="C270" s="4"/>
      <c r="D270" s="4"/>
      <c r="E270" s="4"/>
      <c r="F270" s="2"/>
      <c r="G270" s="2"/>
      <c r="H270" s="5"/>
      <c r="I270" s="2"/>
      <c r="J270" s="2"/>
      <c r="K270" s="2"/>
    </row>
    <row r="271" spans="1:11" ht="12.75">
      <c r="A271" s="4"/>
      <c r="B271" s="4"/>
      <c r="C271" s="4"/>
      <c r="D271" s="4"/>
      <c r="E271" s="4"/>
      <c r="F271" s="2"/>
      <c r="G271" s="2"/>
      <c r="H271" s="5"/>
      <c r="I271" s="2"/>
      <c r="J271" s="2"/>
      <c r="K271" s="2"/>
    </row>
    <row r="272" spans="1:11" ht="12.75">
      <c r="A272" s="4"/>
      <c r="B272" s="4"/>
      <c r="C272" s="4"/>
      <c r="D272" s="4"/>
      <c r="E272" s="4"/>
      <c r="F272" s="2"/>
      <c r="G272" s="2"/>
      <c r="H272" s="5"/>
      <c r="I272" s="2"/>
      <c r="J272" s="2"/>
      <c r="K272" s="2"/>
    </row>
    <row r="273" spans="1:11" ht="12.75">
      <c r="A273" s="4"/>
      <c r="B273" s="4"/>
      <c r="C273" s="4"/>
      <c r="D273" s="4"/>
      <c r="E273" s="4"/>
      <c r="F273" s="2"/>
      <c r="G273" s="2"/>
      <c r="H273" s="5"/>
      <c r="I273" s="2"/>
      <c r="J273" s="2"/>
      <c r="K273" s="2"/>
    </row>
    <row r="274" spans="1:11" ht="12.75">
      <c r="A274" s="4"/>
      <c r="B274" s="4"/>
      <c r="C274" s="4"/>
      <c r="D274" s="4"/>
      <c r="E274" s="4"/>
      <c r="F274" s="2"/>
      <c r="G274" s="2"/>
      <c r="H274" s="5"/>
      <c r="I274" s="2"/>
      <c r="J274" s="2"/>
      <c r="K274" s="2"/>
    </row>
    <row r="275" spans="1:11" ht="12.75">
      <c r="A275" s="4"/>
      <c r="B275" s="4"/>
      <c r="C275" s="4"/>
      <c r="D275" s="4"/>
      <c r="E275" s="4"/>
      <c r="F275" s="2"/>
      <c r="G275" s="2"/>
      <c r="H275" s="5"/>
      <c r="I275" s="2"/>
      <c r="J275" s="2"/>
      <c r="K275" s="2"/>
    </row>
    <row r="276" spans="1:11" ht="12.75">
      <c r="A276" s="4"/>
      <c r="B276" s="4"/>
      <c r="C276" s="4"/>
      <c r="D276" s="4"/>
      <c r="E276" s="4"/>
      <c r="F276" s="2"/>
      <c r="G276" s="2"/>
      <c r="H276" s="5"/>
      <c r="I276" s="2"/>
      <c r="J276" s="2"/>
      <c r="K276" s="2"/>
    </row>
    <row r="277" spans="1:11" ht="12.75">
      <c r="A277" s="4"/>
      <c r="B277" s="4"/>
      <c r="C277" s="4"/>
      <c r="D277" s="4"/>
      <c r="E277" s="4"/>
      <c r="F277" s="2"/>
      <c r="G277" s="2"/>
      <c r="H277" s="5"/>
      <c r="I277" s="2"/>
      <c r="J277" s="2"/>
      <c r="K277" s="2"/>
    </row>
    <row r="278" spans="1:11" ht="12.75">
      <c r="A278" s="4"/>
      <c r="B278" s="4"/>
      <c r="C278" s="4"/>
      <c r="D278" s="4"/>
      <c r="E278" s="4"/>
      <c r="F278" s="2"/>
      <c r="G278" s="2"/>
      <c r="H278" s="5"/>
      <c r="I278" s="2"/>
      <c r="J278" s="2"/>
      <c r="K278" s="2"/>
    </row>
    <row r="279" spans="1:11" ht="12.75">
      <c r="A279" s="4"/>
      <c r="B279" s="4"/>
      <c r="C279" s="4"/>
      <c r="D279" s="4"/>
      <c r="E279" s="4"/>
      <c r="F279" s="2"/>
      <c r="G279" s="2"/>
      <c r="H279" s="5"/>
      <c r="I279" s="2"/>
      <c r="J279" s="2"/>
      <c r="K279" s="2"/>
    </row>
    <row r="280" spans="1:11" ht="12.75">
      <c r="A280" s="4"/>
      <c r="B280" s="4"/>
      <c r="C280" s="4"/>
      <c r="D280" s="4"/>
      <c r="E280" s="4"/>
      <c r="F280" s="2"/>
      <c r="G280" s="2"/>
      <c r="H280" s="5"/>
      <c r="I280" s="2"/>
      <c r="J280" s="2"/>
      <c r="K280" s="2"/>
    </row>
    <row r="281" spans="1:11" ht="12.75">
      <c r="A281" s="4"/>
      <c r="B281" s="4"/>
      <c r="C281" s="4"/>
      <c r="D281" s="4"/>
      <c r="E281" s="4"/>
      <c r="F281" s="2"/>
      <c r="G281" s="2"/>
      <c r="H281" s="5"/>
      <c r="I281" s="2"/>
      <c r="J281" s="2"/>
      <c r="K281" s="2"/>
    </row>
    <row r="282" spans="1:11" ht="12.75">
      <c r="A282" s="4"/>
      <c r="B282" s="4"/>
      <c r="C282" s="4"/>
      <c r="D282" s="4"/>
      <c r="E282" s="4"/>
      <c r="F282" s="2"/>
      <c r="G282" s="2"/>
      <c r="H282" s="5"/>
      <c r="I282" s="2"/>
      <c r="J282" s="2"/>
      <c r="K282" s="2"/>
    </row>
    <row r="283" spans="1:11" ht="12.75">
      <c r="A283" s="4"/>
      <c r="B283" s="4"/>
      <c r="C283" s="4"/>
      <c r="D283" s="4"/>
      <c r="E283" s="4"/>
      <c r="F283" s="2"/>
      <c r="G283" s="2"/>
      <c r="H283" s="5"/>
      <c r="I283" s="2"/>
      <c r="J283" s="2"/>
      <c r="K283" s="2"/>
    </row>
    <row r="284" spans="1:11" ht="12.75">
      <c r="A284" s="4"/>
      <c r="B284" s="4"/>
      <c r="C284" s="4"/>
      <c r="D284" s="4"/>
      <c r="E284" s="4"/>
      <c r="F284" s="2"/>
      <c r="G284" s="2"/>
      <c r="H284" s="5"/>
      <c r="I284" s="2"/>
      <c r="J284" s="2"/>
      <c r="K284" s="2"/>
    </row>
    <row r="285" spans="1:11" ht="12.75">
      <c r="A285" s="4"/>
      <c r="B285" s="4"/>
      <c r="C285" s="4"/>
      <c r="D285" s="4"/>
      <c r="E285" s="4"/>
      <c r="F285" s="2"/>
      <c r="G285" s="2"/>
      <c r="H285" s="5"/>
      <c r="I285" s="2"/>
      <c r="J285" s="2"/>
      <c r="K285" s="2"/>
    </row>
    <row r="286" spans="1:11" ht="12.75">
      <c r="A286" s="4"/>
      <c r="B286" s="4"/>
      <c r="C286" s="4"/>
      <c r="D286" s="4"/>
      <c r="E286" s="4"/>
      <c r="F286" s="2"/>
      <c r="G286" s="2"/>
      <c r="H286" s="5"/>
      <c r="I286" s="2"/>
      <c r="J286" s="2"/>
      <c r="K286" s="2"/>
    </row>
    <row r="287" spans="1:11" ht="12.75">
      <c r="A287" s="4"/>
      <c r="B287" s="4"/>
      <c r="C287" s="4"/>
      <c r="D287" s="4"/>
      <c r="E287" s="4"/>
      <c r="F287" s="2"/>
      <c r="G287" s="2"/>
      <c r="H287" s="5"/>
      <c r="I287" s="2"/>
      <c r="J287" s="2"/>
      <c r="K287" s="2"/>
    </row>
    <row r="288" spans="1:11" ht="12.75">
      <c r="A288" s="4"/>
      <c r="B288" s="4"/>
      <c r="C288" s="4"/>
      <c r="D288" s="4"/>
      <c r="E288" s="4"/>
      <c r="F288" s="2"/>
      <c r="G288" s="2"/>
      <c r="H288" s="5"/>
      <c r="I288" s="2"/>
      <c r="J288" s="2"/>
      <c r="K288" s="2"/>
    </row>
    <row r="289" spans="1:11" ht="12.75">
      <c r="A289" s="4"/>
      <c r="B289" s="4"/>
      <c r="C289" s="4"/>
      <c r="D289" s="4"/>
      <c r="E289" s="4"/>
      <c r="F289" s="2"/>
      <c r="G289" s="2"/>
      <c r="H289" s="5"/>
      <c r="I289" s="2"/>
      <c r="J289" s="2"/>
      <c r="K289" s="2"/>
    </row>
    <row r="290" spans="1:11" ht="12.75">
      <c r="A290" s="4"/>
      <c r="B290" s="4"/>
      <c r="C290" s="4"/>
      <c r="D290" s="4"/>
      <c r="E290" s="4"/>
      <c r="F290" s="2"/>
      <c r="G290" s="2"/>
      <c r="H290" s="5"/>
      <c r="I290" s="2"/>
      <c r="J290" s="2"/>
      <c r="K290" s="2"/>
    </row>
    <row r="291" spans="1:11" ht="12.75">
      <c r="A291" s="4"/>
      <c r="B291" s="4"/>
      <c r="C291" s="4"/>
      <c r="D291" s="4"/>
      <c r="E291" s="4"/>
      <c r="F291" s="2"/>
      <c r="G291" s="2"/>
      <c r="H291" s="5"/>
      <c r="I291" s="2"/>
      <c r="J291" s="2"/>
      <c r="K291" s="2"/>
    </row>
    <row r="292" spans="1:11" ht="12.75">
      <c r="A292" s="4"/>
      <c r="B292" s="4"/>
      <c r="C292" s="4"/>
      <c r="D292" s="4"/>
      <c r="E292" s="4"/>
      <c r="F292" s="2"/>
      <c r="G292" s="2"/>
      <c r="H292" s="5"/>
      <c r="I292" s="2"/>
      <c r="J292" s="2"/>
      <c r="K292" s="2"/>
    </row>
    <row r="293" spans="1:11" ht="12.75">
      <c r="A293" s="4"/>
      <c r="B293" s="4"/>
      <c r="C293" s="4"/>
      <c r="D293" s="4"/>
      <c r="E293" s="4"/>
      <c r="F293" s="2"/>
      <c r="G293" s="2"/>
      <c r="H293" s="5"/>
      <c r="I293" s="2"/>
      <c r="J293" s="2"/>
      <c r="K293" s="2"/>
    </row>
    <row r="294" spans="1:11" ht="12.75">
      <c r="A294" s="4"/>
      <c r="B294" s="4"/>
      <c r="C294" s="4"/>
      <c r="D294" s="4"/>
      <c r="E294" s="4"/>
      <c r="F294" s="2"/>
      <c r="G294" s="2"/>
      <c r="H294" s="5"/>
      <c r="I294" s="2"/>
      <c r="J294" s="2"/>
      <c r="K294" s="2"/>
    </row>
    <row r="295" spans="1:11" ht="12.75">
      <c r="A295" s="4"/>
      <c r="B295" s="4"/>
      <c r="C295" s="4"/>
      <c r="D295" s="4"/>
      <c r="E295" s="4"/>
      <c r="F295" s="2"/>
      <c r="G295" s="2"/>
      <c r="H295" s="5"/>
      <c r="I295" s="2"/>
      <c r="J295" s="2"/>
      <c r="K295" s="2"/>
    </row>
    <row r="296" spans="1:11" ht="12.75">
      <c r="A296" s="4"/>
      <c r="B296" s="4"/>
      <c r="C296" s="4"/>
      <c r="D296" s="4"/>
      <c r="E296" s="4"/>
      <c r="F296" s="2"/>
      <c r="G296" s="2"/>
      <c r="H296" s="5"/>
      <c r="I296" s="2"/>
      <c r="J296" s="2"/>
      <c r="K296" s="2"/>
    </row>
    <row r="297" spans="1:11" ht="12.75">
      <c r="A297" s="4"/>
      <c r="B297" s="4"/>
      <c r="C297" s="4"/>
      <c r="D297" s="4"/>
      <c r="E297" s="4"/>
      <c r="F297" s="2"/>
      <c r="G297" s="2"/>
      <c r="H297" s="5"/>
      <c r="I297" s="2"/>
      <c r="J297" s="2"/>
      <c r="K297" s="2"/>
    </row>
    <row r="298" spans="1:11" ht="12.75">
      <c r="A298" s="4"/>
      <c r="B298" s="4"/>
      <c r="C298" s="4"/>
      <c r="D298" s="4"/>
      <c r="E298" s="4"/>
      <c r="F298" s="2"/>
      <c r="G298" s="2"/>
      <c r="H298" s="5"/>
      <c r="I298" s="2"/>
      <c r="J298" s="2"/>
      <c r="K298" s="2"/>
    </row>
    <row r="299" spans="1:11" ht="12.75">
      <c r="A299" s="4"/>
      <c r="B299" s="4"/>
      <c r="C299" s="4"/>
      <c r="D299" s="4"/>
      <c r="E299" s="4"/>
      <c r="F299" s="2"/>
      <c r="G299" s="2"/>
      <c r="H299" s="5"/>
      <c r="I299" s="2"/>
      <c r="J299" s="2"/>
      <c r="K299" s="2"/>
    </row>
    <row r="300" spans="1:11" ht="12.75">
      <c r="A300" s="4"/>
      <c r="B300" s="4"/>
      <c r="C300" s="4"/>
      <c r="D300" s="4"/>
      <c r="E300" s="4"/>
      <c r="F300" s="2"/>
      <c r="G300" s="2"/>
      <c r="H300" s="5"/>
      <c r="I300" s="2"/>
      <c r="J300" s="2"/>
      <c r="K300" s="2"/>
    </row>
    <row r="301" spans="1:11" ht="12.75">
      <c r="A301" s="4"/>
      <c r="B301" s="4"/>
      <c r="C301" s="4"/>
      <c r="D301" s="4"/>
      <c r="E301" s="4"/>
      <c r="F301" s="2"/>
      <c r="G301" s="2"/>
      <c r="H301" s="5"/>
      <c r="I301" s="2"/>
      <c r="J301" s="2"/>
      <c r="K301" s="2"/>
    </row>
    <row r="302" spans="1:11" ht="12.75">
      <c r="A302" s="4"/>
      <c r="B302" s="4"/>
      <c r="C302" s="4"/>
      <c r="D302" s="4"/>
      <c r="E302" s="4"/>
      <c r="F302" s="2"/>
      <c r="G302" s="2"/>
      <c r="H302" s="5"/>
      <c r="I302" s="2"/>
      <c r="J302" s="2"/>
      <c r="K302" s="2"/>
    </row>
    <row r="303" spans="1:11" ht="12.75">
      <c r="A303" s="4"/>
      <c r="B303" s="4"/>
      <c r="C303" s="4"/>
      <c r="D303" s="4"/>
      <c r="E303" s="4"/>
      <c r="F303" s="2"/>
      <c r="G303" s="2"/>
      <c r="H303" s="5"/>
      <c r="I303" s="2"/>
      <c r="J303" s="2"/>
      <c r="K303" s="2"/>
    </row>
    <row r="304" spans="1:11" ht="12.75">
      <c r="A304" s="4"/>
      <c r="B304" s="4"/>
      <c r="C304" s="4"/>
      <c r="D304" s="4"/>
      <c r="E304" s="4"/>
      <c r="F304" s="2"/>
      <c r="G304" s="2"/>
      <c r="H304" s="5"/>
      <c r="I304" s="2"/>
      <c r="J304" s="2"/>
      <c r="K304" s="2"/>
    </row>
    <row r="305" spans="1:11" ht="12.75">
      <c r="A305" s="4"/>
      <c r="B305" s="4"/>
      <c r="C305" s="4"/>
      <c r="D305" s="4"/>
      <c r="E305" s="4"/>
      <c r="F305" s="2"/>
      <c r="G305" s="2"/>
      <c r="H305" s="5"/>
      <c r="I305" s="2"/>
      <c r="J305" s="2"/>
      <c r="K305" s="2"/>
    </row>
    <row r="306" spans="1:11" ht="12.75">
      <c r="A306" s="4"/>
      <c r="B306" s="4"/>
      <c r="C306" s="4"/>
      <c r="D306" s="4"/>
      <c r="E306" s="4"/>
      <c r="F306" s="2"/>
      <c r="G306" s="2"/>
      <c r="H306" s="5"/>
      <c r="I306" s="2"/>
      <c r="J306" s="2"/>
      <c r="K306" s="2"/>
    </row>
    <row r="307" spans="1:11" ht="12.75">
      <c r="A307" s="4"/>
      <c r="B307" s="4"/>
      <c r="C307" s="4"/>
      <c r="D307" s="4"/>
      <c r="E307" s="4"/>
      <c r="F307" s="2"/>
      <c r="G307" s="2"/>
      <c r="H307" s="5"/>
      <c r="I307" s="2"/>
      <c r="J307" s="2"/>
      <c r="K307" s="2"/>
    </row>
    <row r="308" spans="1:11" ht="12.75">
      <c r="A308" s="4"/>
      <c r="B308" s="4"/>
      <c r="C308" s="4"/>
      <c r="D308" s="4"/>
      <c r="E308" s="4"/>
      <c r="F308" s="2"/>
      <c r="G308" s="2"/>
      <c r="H308" s="5"/>
      <c r="I308" s="2"/>
      <c r="J308" s="2"/>
      <c r="K308" s="2"/>
    </row>
    <row r="309" spans="1:11" ht="12.75">
      <c r="A309" s="4"/>
      <c r="B309" s="4"/>
      <c r="C309" s="4"/>
      <c r="D309" s="4"/>
      <c r="E309" s="4"/>
      <c r="F309" s="2"/>
      <c r="G309" s="2"/>
      <c r="H309" s="5"/>
      <c r="I309" s="2"/>
      <c r="J309" s="2"/>
      <c r="K309" s="2"/>
    </row>
    <row r="310" spans="1:11" ht="12.75">
      <c r="A310" s="4"/>
      <c r="B310" s="4"/>
      <c r="C310" s="4"/>
      <c r="D310" s="4"/>
      <c r="E310" s="4"/>
      <c r="F310" s="2"/>
      <c r="G310" s="2"/>
      <c r="H310" s="5"/>
      <c r="I310" s="2"/>
      <c r="J310" s="2"/>
      <c r="K310" s="2"/>
    </row>
    <row r="311" spans="1:11" ht="12.75">
      <c r="A311" s="4"/>
      <c r="B311" s="4"/>
      <c r="C311" s="4"/>
      <c r="D311" s="4"/>
      <c r="E311" s="4"/>
      <c r="F311" s="2"/>
      <c r="G311" s="2"/>
      <c r="H311" s="5"/>
      <c r="I311" s="2"/>
      <c r="J311" s="2"/>
      <c r="K311" s="2"/>
    </row>
    <row r="312" spans="1:11" ht="12.75">
      <c r="A312" s="4"/>
      <c r="B312" s="4"/>
      <c r="C312" s="4"/>
      <c r="D312" s="4"/>
      <c r="E312" s="4"/>
      <c r="F312" s="2"/>
      <c r="G312" s="2"/>
      <c r="H312" s="5"/>
      <c r="I312" s="2"/>
      <c r="J312" s="2"/>
      <c r="K312" s="2"/>
    </row>
    <row r="313" spans="1:11" ht="12.75">
      <c r="A313" s="4"/>
      <c r="B313" s="4"/>
      <c r="C313" s="4"/>
      <c r="D313" s="4"/>
      <c r="E313" s="4"/>
      <c r="F313" s="2"/>
      <c r="G313" s="2"/>
      <c r="H313" s="5"/>
      <c r="I313" s="2"/>
      <c r="J313" s="2"/>
      <c r="K313" s="2"/>
    </row>
    <row r="314" spans="1:11" ht="12.75">
      <c r="A314" s="4"/>
      <c r="B314" s="4"/>
      <c r="C314" s="4"/>
      <c r="D314" s="4"/>
      <c r="E314" s="4"/>
      <c r="F314" s="2"/>
      <c r="G314" s="2"/>
      <c r="H314" s="5"/>
      <c r="I314" s="2"/>
      <c r="J314" s="2"/>
      <c r="K314" s="2"/>
    </row>
    <row r="315" spans="1:11" ht="12.75">
      <c r="A315" s="4"/>
      <c r="B315" s="4"/>
      <c r="C315" s="4"/>
      <c r="D315" s="4"/>
      <c r="E315" s="4"/>
      <c r="F315" s="2"/>
      <c r="G315" s="2"/>
      <c r="H315" s="5"/>
      <c r="I315" s="2"/>
      <c r="J315" s="2"/>
      <c r="K315" s="2"/>
    </row>
    <row r="316" spans="1:11" ht="12.75">
      <c r="A316" s="4"/>
      <c r="B316" s="4"/>
      <c r="C316" s="4"/>
      <c r="D316" s="4"/>
      <c r="E316" s="4"/>
      <c r="F316" s="2"/>
      <c r="G316" s="2"/>
      <c r="H316" s="5"/>
      <c r="I316" s="2"/>
      <c r="J316" s="2"/>
      <c r="K316" s="2"/>
    </row>
    <row r="317" spans="1:11" ht="12.75">
      <c r="A317" s="4"/>
      <c r="B317" s="4"/>
      <c r="C317" s="4"/>
      <c r="D317" s="4"/>
      <c r="E317" s="4"/>
      <c r="F317" s="2"/>
      <c r="G317" s="2"/>
      <c r="H317" s="5"/>
      <c r="I317" s="2"/>
      <c r="J317" s="2"/>
      <c r="K317" s="2"/>
    </row>
    <row r="318" spans="1:11" ht="12.75">
      <c r="A318" s="4"/>
      <c r="B318" s="4"/>
      <c r="C318" s="4"/>
      <c r="D318" s="4"/>
      <c r="E318" s="4"/>
      <c r="F318" s="2"/>
      <c r="G318" s="2"/>
      <c r="H318" s="5"/>
      <c r="I318" s="2"/>
      <c r="J318" s="2"/>
      <c r="K318" s="2"/>
    </row>
    <row r="319" spans="1:11" ht="12.75">
      <c r="A319" s="4"/>
      <c r="B319" s="4"/>
      <c r="C319" s="4"/>
      <c r="D319" s="4"/>
      <c r="E319" s="4"/>
      <c r="F319" s="2"/>
      <c r="G319" s="2"/>
      <c r="H319" s="5"/>
      <c r="I319" s="2"/>
      <c r="J319" s="2"/>
      <c r="K319" s="2"/>
    </row>
    <row r="320" spans="1:11" ht="12.75">
      <c r="A320" s="4"/>
      <c r="B320" s="4"/>
      <c r="C320" s="4"/>
      <c r="D320" s="4"/>
      <c r="E320" s="4"/>
      <c r="F320" s="2"/>
      <c r="G320" s="2"/>
      <c r="H320" s="5"/>
      <c r="I320" s="2"/>
      <c r="J320" s="2"/>
      <c r="K320" s="2"/>
    </row>
    <row r="321" spans="1:11" ht="12.75">
      <c r="A321" s="4"/>
      <c r="B321" s="4"/>
      <c r="C321" s="4"/>
      <c r="D321" s="4"/>
      <c r="E321" s="4"/>
      <c r="F321" s="2"/>
      <c r="G321" s="2"/>
      <c r="H321" s="5"/>
      <c r="I321" s="2"/>
      <c r="J321" s="2"/>
      <c r="K321" s="2"/>
    </row>
    <row r="322" spans="1:11" ht="12.75">
      <c r="A322" s="4"/>
      <c r="B322" s="4"/>
      <c r="C322" s="4"/>
      <c r="D322" s="4"/>
      <c r="E322" s="4"/>
      <c r="F322" s="2"/>
      <c r="G322" s="2"/>
      <c r="H322" s="5"/>
      <c r="I322" s="2"/>
      <c r="J322" s="2"/>
      <c r="K322" s="2"/>
    </row>
    <row r="323" spans="1:11" ht="12.75">
      <c r="A323" s="4"/>
      <c r="B323" s="4"/>
      <c r="C323" s="4"/>
      <c r="D323" s="4"/>
      <c r="E323" s="4"/>
      <c r="F323" s="2"/>
      <c r="G323" s="2"/>
      <c r="H323" s="5"/>
      <c r="I323" s="2"/>
      <c r="J323" s="2"/>
      <c r="K323" s="2"/>
    </row>
    <row r="324" spans="1:11" ht="12.75">
      <c r="A324" s="4"/>
      <c r="B324" s="4"/>
      <c r="C324" s="4"/>
      <c r="D324" s="4"/>
      <c r="E324" s="4"/>
      <c r="F324" s="2"/>
      <c r="G324" s="2"/>
      <c r="H324" s="5"/>
      <c r="I324" s="2"/>
      <c r="J324" s="2"/>
      <c r="K324" s="2"/>
    </row>
    <row r="325" spans="1:11" ht="12.75">
      <c r="A325" s="4"/>
      <c r="B325" s="4"/>
      <c r="C325" s="4"/>
      <c r="D325" s="4"/>
      <c r="E325" s="4"/>
      <c r="F325" s="2"/>
      <c r="G325" s="2"/>
      <c r="H325" s="5"/>
      <c r="I325" s="2"/>
      <c r="J325" s="2"/>
      <c r="K325" s="2"/>
    </row>
    <row r="326" spans="1:11" ht="12.75">
      <c r="A326" s="4"/>
      <c r="B326" s="4"/>
      <c r="C326" s="4"/>
      <c r="D326" s="4"/>
      <c r="E326" s="4"/>
      <c r="F326" s="2"/>
      <c r="G326" s="2"/>
      <c r="H326" s="5"/>
      <c r="I326" s="2"/>
      <c r="J326" s="2"/>
      <c r="K326" s="2"/>
    </row>
    <row r="327" spans="1:11" ht="12.75">
      <c r="A327" s="4"/>
      <c r="B327" s="4"/>
      <c r="C327" s="4"/>
      <c r="D327" s="4"/>
      <c r="E327" s="4"/>
      <c r="F327" s="2"/>
      <c r="G327" s="2"/>
      <c r="H327" s="5"/>
      <c r="I327" s="2"/>
      <c r="J327" s="2"/>
      <c r="K327" s="2"/>
    </row>
    <row r="328" spans="1:11" ht="12.75">
      <c r="A328" s="4"/>
      <c r="B328" s="4"/>
      <c r="C328" s="4"/>
      <c r="D328" s="4"/>
      <c r="E328" s="4"/>
      <c r="F328" s="2"/>
      <c r="G328" s="2"/>
      <c r="H328" s="5"/>
      <c r="I328" s="2"/>
      <c r="J328" s="2"/>
      <c r="K328" s="2"/>
    </row>
    <row r="329" spans="1:11" ht="12.75">
      <c r="A329" s="4"/>
      <c r="B329" s="4"/>
      <c r="C329" s="4"/>
      <c r="D329" s="4"/>
      <c r="E329" s="4"/>
      <c r="F329" s="2"/>
      <c r="G329" s="2"/>
      <c r="H329" s="5"/>
      <c r="I329" s="2"/>
      <c r="J329" s="2"/>
      <c r="K329" s="2"/>
    </row>
    <row r="330" spans="1:11" ht="12.75">
      <c r="A330" s="4"/>
      <c r="B330" s="4"/>
      <c r="C330" s="4"/>
      <c r="D330" s="4"/>
      <c r="E330" s="4"/>
      <c r="F330" s="2"/>
      <c r="G330" s="2"/>
      <c r="H330" s="5"/>
      <c r="I330" s="2"/>
      <c r="J330" s="2"/>
      <c r="K330" s="2"/>
    </row>
    <row r="331" spans="1:11" ht="12.75">
      <c r="A331" s="4"/>
      <c r="B331" s="4"/>
      <c r="C331" s="4"/>
      <c r="D331" s="4"/>
      <c r="E331" s="4"/>
      <c r="F331" s="2"/>
      <c r="G331" s="2"/>
      <c r="H331" s="5"/>
      <c r="I331" s="2"/>
      <c r="J331" s="2"/>
      <c r="K331" s="2"/>
    </row>
    <row r="332" spans="1:11" ht="12.75">
      <c r="A332" s="4"/>
      <c r="B332" s="4"/>
      <c r="C332" s="4"/>
      <c r="D332" s="4"/>
      <c r="E332" s="4"/>
      <c r="F332" s="2"/>
      <c r="G332" s="2"/>
      <c r="H332" s="5"/>
      <c r="I332" s="2"/>
      <c r="J332" s="2"/>
      <c r="K332" s="2"/>
    </row>
    <row r="333" spans="1:11" ht="12.75">
      <c r="A333" s="4"/>
      <c r="B333" s="4"/>
      <c r="C333" s="4"/>
      <c r="D333" s="4"/>
      <c r="E333" s="4"/>
      <c r="F333" s="2"/>
      <c r="G333" s="2"/>
      <c r="H333" s="5"/>
      <c r="I333" s="2"/>
      <c r="J333" s="2"/>
      <c r="K333" s="2"/>
    </row>
    <row r="334" spans="1:11" ht="12.75">
      <c r="A334" s="4"/>
      <c r="B334" s="4"/>
      <c r="C334" s="4"/>
      <c r="D334" s="4"/>
      <c r="E334" s="4"/>
      <c r="F334" s="2"/>
      <c r="G334" s="2"/>
      <c r="H334" s="5"/>
      <c r="I334" s="2"/>
      <c r="J334" s="2"/>
      <c r="K334" s="2"/>
    </row>
    <row r="335" spans="1:11" ht="12.75">
      <c r="A335" s="4"/>
      <c r="B335" s="4"/>
      <c r="C335" s="4"/>
      <c r="D335" s="4"/>
      <c r="E335" s="4"/>
      <c r="F335" s="2"/>
      <c r="G335" s="2"/>
      <c r="H335" s="5"/>
      <c r="I335" s="2"/>
      <c r="J335" s="2"/>
      <c r="K335" s="2"/>
    </row>
    <row r="336" spans="1:11" ht="12.75">
      <c r="A336" s="4"/>
      <c r="B336" s="4"/>
      <c r="C336" s="4"/>
      <c r="D336" s="4"/>
      <c r="E336" s="4"/>
      <c r="F336" s="2"/>
      <c r="G336" s="2"/>
      <c r="H336" s="5"/>
      <c r="I336" s="2"/>
      <c r="J336" s="2"/>
      <c r="K336" s="2"/>
    </row>
    <row r="337" spans="1:11" ht="12.75">
      <c r="A337" s="4"/>
      <c r="B337" s="4"/>
      <c r="C337" s="4"/>
      <c r="D337" s="4"/>
      <c r="E337" s="4"/>
      <c r="F337" s="2"/>
      <c r="G337" s="2"/>
      <c r="H337" s="5"/>
      <c r="I337" s="2"/>
      <c r="J337" s="2"/>
      <c r="K337" s="2"/>
    </row>
    <row r="338" spans="1:11" ht="12.75">
      <c r="A338" s="4"/>
      <c r="B338" s="4"/>
      <c r="C338" s="4"/>
      <c r="D338" s="4"/>
      <c r="E338" s="4"/>
      <c r="F338" s="2"/>
      <c r="G338" s="2"/>
      <c r="H338" s="5"/>
      <c r="I338" s="2"/>
      <c r="J338" s="2"/>
      <c r="K338" s="2"/>
    </row>
    <row r="339" spans="1:11" ht="12.75">
      <c r="A339" s="4"/>
      <c r="B339" s="4"/>
      <c r="C339" s="4"/>
      <c r="D339" s="4"/>
      <c r="E339" s="4"/>
      <c r="F339" s="2"/>
      <c r="G339" s="2"/>
      <c r="H339" s="5"/>
      <c r="I339" s="2"/>
      <c r="J339" s="2"/>
      <c r="K339" s="2"/>
    </row>
    <row r="340" spans="1:11" ht="12.75">
      <c r="A340" s="4"/>
      <c r="B340" s="4"/>
      <c r="C340" s="4"/>
      <c r="D340" s="4"/>
      <c r="E340" s="4"/>
      <c r="F340" s="2"/>
      <c r="G340" s="2"/>
      <c r="H340" s="5"/>
      <c r="I340" s="2"/>
      <c r="J340" s="2"/>
      <c r="K340" s="2"/>
    </row>
    <row r="341" spans="1:11" ht="12.75">
      <c r="A341" s="4"/>
      <c r="B341" s="4"/>
      <c r="C341" s="4"/>
      <c r="D341" s="4"/>
      <c r="E341" s="4"/>
      <c r="F341" s="2"/>
      <c r="G341" s="2"/>
      <c r="H341" s="5"/>
      <c r="I341" s="2"/>
      <c r="J341" s="2"/>
      <c r="K341" s="2"/>
    </row>
    <row r="342" spans="1:11" ht="12.75">
      <c r="A342" s="4"/>
      <c r="B342" s="4"/>
      <c r="C342" s="4"/>
      <c r="D342" s="4"/>
      <c r="E342" s="4"/>
      <c r="F342" s="2"/>
      <c r="G342" s="2"/>
      <c r="H342" s="5"/>
      <c r="I342" s="2"/>
      <c r="J342" s="2"/>
      <c r="K342" s="2"/>
    </row>
    <row r="343" spans="1:11" ht="12.75">
      <c r="A343" s="4"/>
      <c r="B343" s="4"/>
      <c r="C343" s="4"/>
      <c r="D343" s="4"/>
      <c r="E343" s="4"/>
      <c r="F343" s="2"/>
      <c r="G343" s="2"/>
      <c r="H343" s="5"/>
      <c r="I343" s="2"/>
      <c r="J343" s="2"/>
      <c r="K343" s="2"/>
    </row>
    <row r="344" spans="1:11" ht="12.75">
      <c r="A344" s="4"/>
      <c r="B344" s="4"/>
      <c r="C344" s="4"/>
      <c r="D344" s="4"/>
      <c r="E344" s="4"/>
      <c r="F344" s="2"/>
      <c r="G344" s="2"/>
      <c r="H344" s="5"/>
      <c r="I344" s="2"/>
      <c r="J344" s="2"/>
      <c r="K344" s="2"/>
    </row>
    <row r="345" spans="1:11" ht="12.75">
      <c r="A345" s="4"/>
      <c r="B345" s="4"/>
      <c r="C345" s="4"/>
      <c r="D345" s="4"/>
      <c r="E345" s="4"/>
      <c r="F345" s="2"/>
      <c r="G345" s="2"/>
      <c r="H345" s="5"/>
      <c r="I345" s="2"/>
      <c r="J345" s="2"/>
      <c r="K345" s="2"/>
    </row>
    <row r="346" spans="1:11" ht="12.75">
      <c r="A346" s="4"/>
      <c r="B346" s="4"/>
      <c r="C346" s="4"/>
      <c r="D346" s="4"/>
      <c r="E346" s="4"/>
      <c r="F346" s="2"/>
      <c r="G346" s="2"/>
      <c r="H346" s="5"/>
      <c r="I346" s="2"/>
      <c r="J346" s="2"/>
      <c r="K346" s="2"/>
    </row>
    <row r="347" spans="1:11" ht="12.75">
      <c r="A347" s="4"/>
      <c r="B347" s="4"/>
      <c r="C347" s="4"/>
      <c r="D347" s="4"/>
      <c r="E347" s="4"/>
      <c r="F347" s="2"/>
      <c r="G347" s="2"/>
      <c r="H347" s="5"/>
      <c r="I347" s="2"/>
      <c r="J347" s="2"/>
      <c r="K347" s="2"/>
    </row>
    <row r="348" spans="1:11" ht="12.75">
      <c r="A348" s="4"/>
      <c r="B348" s="4"/>
      <c r="C348" s="4"/>
      <c r="D348" s="4"/>
      <c r="E348" s="4"/>
      <c r="F348" s="2"/>
      <c r="G348" s="2"/>
      <c r="H348" s="5"/>
      <c r="I348" s="2"/>
      <c r="J348" s="2"/>
      <c r="K348" s="2"/>
    </row>
    <row r="349" spans="1:11" ht="12.75">
      <c r="A349" s="4"/>
      <c r="B349" s="4"/>
      <c r="C349" s="4"/>
      <c r="D349" s="4"/>
      <c r="E349" s="4"/>
      <c r="F349" s="2"/>
      <c r="G349" s="2"/>
      <c r="H349" s="5"/>
      <c r="I349" s="2"/>
      <c r="J349" s="2"/>
      <c r="K349" s="2"/>
    </row>
    <row r="350" spans="1:11" ht="12.75">
      <c r="A350" s="4"/>
      <c r="B350" s="4"/>
      <c r="C350" s="4"/>
      <c r="D350" s="4"/>
      <c r="E350" s="4"/>
      <c r="F350" s="2"/>
      <c r="G350" s="2"/>
      <c r="H350" s="5"/>
      <c r="I350" s="2"/>
      <c r="J350" s="2"/>
      <c r="K350" s="2"/>
    </row>
    <row r="351" spans="1:11" ht="12.75">
      <c r="A351" s="4"/>
      <c r="B351" s="4"/>
      <c r="C351" s="4"/>
      <c r="D351" s="4"/>
      <c r="E351" s="4"/>
      <c r="F351" s="2"/>
      <c r="G351" s="2"/>
      <c r="H351" s="5"/>
      <c r="I351" s="2"/>
      <c r="J351" s="2"/>
      <c r="K351" s="2"/>
    </row>
    <row r="352" spans="1:11" ht="12.75">
      <c r="A352" s="4"/>
      <c r="B352" s="4"/>
      <c r="C352" s="4"/>
      <c r="D352" s="4"/>
      <c r="E352" s="4"/>
      <c r="F352" s="2"/>
      <c r="G352" s="2"/>
      <c r="H352" s="5"/>
      <c r="I352" s="2"/>
      <c r="J352" s="2"/>
      <c r="K352" s="2"/>
    </row>
    <row r="353" spans="1:11" ht="12.75">
      <c r="A353" s="4"/>
      <c r="B353" s="4"/>
      <c r="C353" s="4"/>
      <c r="D353" s="4"/>
      <c r="E353" s="4"/>
      <c r="F353" s="2"/>
      <c r="G353" s="2"/>
      <c r="H353" s="5"/>
      <c r="I353" s="2"/>
      <c r="J353" s="2"/>
      <c r="K353" s="2"/>
    </row>
    <row r="354" spans="1:11" ht="12.75">
      <c r="A354" s="4"/>
      <c r="B354" s="4"/>
      <c r="C354" s="4"/>
      <c r="D354" s="4"/>
      <c r="E354" s="4"/>
      <c r="F354" s="2"/>
      <c r="G354" s="2"/>
      <c r="H354" s="5"/>
      <c r="I354" s="2"/>
      <c r="J354" s="2"/>
      <c r="K354" s="2"/>
    </row>
    <row r="355" spans="1:11" ht="12.75">
      <c r="A355" s="4"/>
      <c r="B355" s="4"/>
      <c r="C355" s="4"/>
      <c r="D355" s="4"/>
      <c r="E355" s="4"/>
      <c r="F355" s="2"/>
      <c r="G355" s="2"/>
      <c r="H355" s="5"/>
      <c r="I355" s="2"/>
      <c r="J355" s="2"/>
      <c r="K355" s="2"/>
    </row>
    <row r="356" spans="1:11" ht="12.75">
      <c r="A356" s="4"/>
      <c r="B356" s="4"/>
      <c r="C356" s="4"/>
      <c r="D356" s="4"/>
      <c r="E356" s="4"/>
      <c r="F356" s="2"/>
      <c r="G356" s="2"/>
      <c r="H356" s="5"/>
      <c r="I356" s="2"/>
      <c r="J356" s="2"/>
      <c r="K356" s="2"/>
    </row>
    <row r="357" spans="1:11" ht="12.75">
      <c r="A357" s="4"/>
      <c r="B357" s="4"/>
      <c r="C357" s="4"/>
      <c r="D357" s="4"/>
      <c r="E357" s="4"/>
      <c r="F357" s="2"/>
      <c r="G357" s="2"/>
      <c r="H357" s="5"/>
      <c r="I357" s="2"/>
      <c r="J357" s="2"/>
      <c r="K357" s="2"/>
    </row>
    <row r="358" spans="1:11" ht="12.75">
      <c r="A358" s="4"/>
      <c r="B358" s="4"/>
      <c r="C358" s="4"/>
      <c r="D358" s="4"/>
      <c r="E358" s="4"/>
      <c r="F358" s="2"/>
      <c r="G358" s="2"/>
      <c r="H358" s="5"/>
      <c r="I358" s="2"/>
      <c r="J358" s="2"/>
      <c r="K358" s="2"/>
    </row>
    <row r="359" spans="1:11" ht="12.75">
      <c r="A359" s="4"/>
      <c r="B359" s="4"/>
      <c r="C359" s="4"/>
      <c r="D359" s="4"/>
      <c r="E359" s="4"/>
      <c r="F359" s="2"/>
      <c r="G359" s="2"/>
      <c r="H359" s="5"/>
      <c r="I359" s="2"/>
      <c r="J359" s="2"/>
      <c r="K359" s="2"/>
    </row>
    <row r="360" spans="1:11" ht="12.75">
      <c r="A360" s="4"/>
      <c r="B360" s="4"/>
      <c r="C360" s="4"/>
      <c r="D360" s="4"/>
      <c r="E360" s="4"/>
      <c r="F360" s="2"/>
      <c r="G360" s="2"/>
      <c r="H360" s="5"/>
      <c r="I360" s="2"/>
      <c r="J360" s="2"/>
      <c r="K360" s="2"/>
    </row>
    <row r="361" spans="1:11" ht="12.75">
      <c r="A361" s="4"/>
      <c r="B361" s="4"/>
      <c r="C361" s="4"/>
      <c r="D361" s="4"/>
      <c r="E361" s="4"/>
      <c r="F361" s="2"/>
      <c r="G361" s="2"/>
      <c r="H361" s="5"/>
      <c r="I361" s="2"/>
      <c r="J361" s="2"/>
      <c r="K361" s="2"/>
    </row>
    <row r="362" spans="1:11" ht="12.75">
      <c r="A362" s="4"/>
      <c r="B362" s="4"/>
      <c r="C362" s="4"/>
      <c r="D362" s="4"/>
      <c r="E362" s="4"/>
      <c r="F362" s="2"/>
      <c r="G362" s="2"/>
      <c r="H362" s="5"/>
      <c r="I362" s="2"/>
      <c r="J362" s="2"/>
      <c r="K362" s="2"/>
    </row>
    <row r="363" spans="1:11" ht="12.75">
      <c r="A363" s="4"/>
      <c r="B363" s="4"/>
      <c r="C363" s="4"/>
      <c r="D363" s="4"/>
      <c r="E363" s="4"/>
      <c r="F363" s="2"/>
      <c r="G363" s="2"/>
      <c r="H363" s="5"/>
      <c r="I363" s="2"/>
      <c r="J363" s="2"/>
      <c r="K363" s="2"/>
    </row>
    <row r="364" spans="1:11" ht="12.75">
      <c r="A364" s="4"/>
      <c r="B364" s="4"/>
      <c r="C364" s="4"/>
      <c r="D364" s="4"/>
      <c r="E364" s="4"/>
      <c r="F364" s="2"/>
      <c r="G364" s="2"/>
      <c r="H364" s="5"/>
      <c r="I364" s="2"/>
      <c r="J364" s="2"/>
      <c r="K364" s="2"/>
    </row>
    <row r="365" spans="1:11" ht="12.75">
      <c r="A365" s="4"/>
      <c r="B365" s="4"/>
      <c r="C365" s="4"/>
      <c r="D365" s="4"/>
      <c r="E365" s="4"/>
      <c r="F365" s="2"/>
      <c r="G365" s="2"/>
      <c r="H365" s="5"/>
      <c r="I365" s="2"/>
      <c r="J365" s="2"/>
      <c r="K365" s="2"/>
    </row>
    <row r="366" spans="1:11" ht="12.75">
      <c r="A366" s="4"/>
      <c r="B366" s="4"/>
      <c r="C366" s="4"/>
      <c r="D366" s="4"/>
      <c r="E366" s="4"/>
      <c r="F366" s="2"/>
      <c r="G366" s="2"/>
      <c r="H366" s="2"/>
      <c r="I366" s="2"/>
      <c r="J366" s="2"/>
      <c r="K366" s="2"/>
    </row>
    <row r="367" spans="1:11" ht="12.75">
      <c r="A367" s="4"/>
      <c r="B367" s="4"/>
      <c r="C367" s="4"/>
      <c r="D367" s="4"/>
      <c r="E367" s="4"/>
      <c r="F367" s="2"/>
      <c r="G367" s="2"/>
      <c r="H367" s="2"/>
      <c r="I367" s="2"/>
      <c r="J367" s="2"/>
      <c r="K367" s="2"/>
    </row>
    <row r="368" spans="1:11" ht="12.75">
      <c r="A368" s="4"/>
      <c r="B368" s="4"/>
      <c r="C368" s="4"/>
      <c r="D368" s="4"/>
      <c r="E368" s="4"/>
      <c r="F368" s="2"/>
      <c r="G368" s="2"/>
      <c r="H368" s="2"/>
      <c r="I368" s="2"/>
      <c r="J368" s="2"/>
      <c r="K368" s="2"/>
    </row>
    <row r="369" spans="1:11" ht="12.75">
      <c r="A369" s="4"/>
      <c r="B369" s="4"/>
      <c r="C369" s="4"/>
      <c r="D369" s="4"/>
      <c r="E369" s="4"/>
      <c r="F369" s="2"/>
      <c r="G369" s="2"/>
      <c r="H369" s="2"/>
      <c r="I369" s="2"/>
      <c r="J369" s="2"/>
      <c r="K369" s="2"/>
    </row>
    <row r="370" spans="1:11" ht="12.75">
      <c r="A370" s="4"/>
      <c r="B370" s="4"/>
      <c r="C370" s="4"/>
      <c r="D370" s="4"/>
      <c r="E370" s="4"/>
      <c r="F370" s="2"/>
      <c r="G370" s="2"/>
      <c r="H370" s="2"/>
      <c r="I370" s="2"/>
      <c r="J370" s="2"/>
      <c r="K370" s="2"/>
    </row>
    <row r="371" spans="1:11" ht="12.75">
      <c r="A371" s="4"/>
      <c r="B371" s="4"/>
      <c r="C371" s="4"/>
      <c r="D371" s="4"/>
      <c r="E371" s="4"/>
      <c r="F371" s="2"/>
      <c r="G371" s="2"/>
      <c r="H371" s="2"/>
      <c r="I371" s="2"/>
      <c r="J371" s="2"/>
      <c r="K371" s="2"/>
    </row>
    <row r="372" spans="1:11" ht="12.75">
      <c r="A372" s="4"/>
      <c r="B372" s="4"/>
      <c r="C372" s="4"/>
      <c r="D372" s="4"/>
      <c r="E372" s="4"/>
      <c r="F372" s="2"/>
      <c r="G372" s="2"/>
      <c r="H372" s="2"/>
      <c r="I372" s="2"/>
      <c r="J372" s="2"/>
      <c r="K372" s="2"/>
    </row>
    <row r="373" spans="1:11" ht="12.75">
      <c r="A373" s="4"/>
      <c r="B373" s="4"/>
      <c r="C373" s="4"/>
      <c r="D373" s="4"/>
      <c r="E373" s="4"/>
      <c r="F373" s="2"/>
      <c r="G373" s="2"/>
      <c r="H373" s="2"/>
      <c r="I373" s="2"/>
      <c r="J373" s="2"/>
      <c r="K373" s="2"/>
    </row>
    <row r="374" spans="1:11" ht="12.75">
      <c r="A374" s="4"/>
      <c r="B374" s="4"/>
      <c r="C374" s="4"/>
      <c r="D374" s="4"/>
      <c r="E374" s="4"/>
      <c r="F374" s="2"/>
      <c r="G374" s="2"/>
      <c r="H374" s="2"/>
      <c r="I374" s="2"/>
      <c r="J374" s="2"/>
      <c r="K374" s="2"/>
    </row>
    <row r="375" spans="1:11" ht="12.75">
      <c r="A375" s="4"/>
      <c r="B375" s="4"/>
      <c r="C375" s="4"/>
      <c r="D375" s="4"/>
      <c r="E375" s="4"/>
      <c r="F375" s="2"/>
      <c r="G375" s="2"/>
      <c r="H375" s="2"/>
      <c r="I375" s="2"/>
      <c r="J375" s="2"/>
      <c r="K375" s="2"/>
    </row>
    <row r="376" spans="1:11" ht="12.75">
      <c r="A376" s="4"/>
      <c r="B376" s="4"/>
      <c r="C376" s="4"/>
      <c r="D376" s="4"/>
      <c r="E376" s="4"/>
      <c r="F376" s="2"/>
      <c r="G376" s="2"/>
      <c r="H376" s="2"/>
      <c r="I376" s="2"/>
      <c r="J376" s="2"/>
      <c r="K376" s="2"/>
    </row>
    <row r="377" spans="1:11" ht="12.75">
      <c r="A377" s="4"/>
      <c r="B377" s="4"/>
      <c r="C377" s="4"/>
      <c r="D377" s="4"/>
      <c r="E377" s="4"/>
      <c r="F377" s="2"/>
      <c r="G377" s="2"/>
      <c r="H377" s="2"/>
      <c r="I377" s="2"/>
      <c r="J377" s="2"/>
      <c r="K377" s="2"/>
    </row>
    <row r="378" spans="1:11" ht="12.75">
      <c r="A378" s="4"/>
      <c r="B378" s="4"/>
      <c r="C378" s="4"/>
      <c r="D378" s="4"/>
      <c r="E378" s="4"/>
      <c r="F378" s="2"/>
      <c r="G378" s="2"/>
      <c r="H378" s="2"/>
      <c r="I378" s="2"/>
      <c r="J378" s="2"/>
      <c r="K378" s="2"/>
    </row>
    <row r="379" spans="1:11" ht="12.75">
      <c r="A379" s="4"/>
      <c r="B379" s="4"/>
      <c r="C379" s="4"/>
      <c r="D379" s="4"/>
      <c r="E379" s="4"/>
      <c r="F379" s="2"/>
      <c r="G379" s="2"/>
      <c r="H379" s="2"/>
      <c r="I379" s="2"/>
      <c r="J379" s="2"/>
      <c r="K379" s="2"/>
    </row>
    <row r="380" spans="1:11" ht="12.75">
      <c r="A380" s="4"/>
      <c r="B380" s="4"/>
      <c r="C380" s="4"/>
      <c r="D380" s="4"/>
      <c r="E380" s="4"/>
      <c r="F380" s="2"/>
      <c r="G380" s="2"/>
      <c r="H380" s="2"/>
      <c r="I380" s="2"/>
      <c r="J380" s="2"/>
      <c r="K380" s="2"/>
    </row>
    <row r="381" spans="1:11" ht="12.75">
      <c r="A381" s="4"/>
      <c r="B381" s="4"/>
      <c r="C381" s="4"/>
      <c r="D381" s="4"/>
      <c r="E381" s="4"/>
      <c r="F381" s="2"/>
      <c r="G381" s="2"/>
      <c r="H381" s="2"/>
      <c r="I381" s="2"/>
      <c r="J381" s="2"/>
      <c r="K381" s="2"/>
    </row>
    <row r="382" spans="1:11" ht="12.75">
      <c r="A382" s="4"/>
      <c r="B382" s="4"/>
      <c r="C382" s="4"/>
      <c r="D382" s="4"/>
      <c r="E382" s="4"/>
      <c r="F382" s="2"/>
      <c r="G382" s="2"/>
      <c r="H382" s="2"/>
      <c r="I382" s="2"/>
      <c r="J382" s="2"/>
      <c r="K382" s="2"/>
    </row>
    <row r="383" spans="1:11" ht="12.75">
      <c r="A383" s="4"/>
      <c r="B383" s="4"/>
      <c r="C383" s="4"/>
      <c r="D383" s="4"/>
      <c r="E383" s="4"/>
      <c r="F383" s="2"/>
      <c r="G383" s="2"/>
      <c r="H383" s="2"/>
      <c r="I383" s="2"/>
      <c r="J383" s="2"/>
      <c r="K383" s="2"/>
    </row>
    <row r="384" spans="1:11" ht="12.75">
      <c r="A384" s="4"/>
      <c r="B384" s="4"/>
      <c r="C384" s="4"/>
      <c r="D384" s="4"/>
      <c r="E384" s="4"/>
      <c r="F384" s="2"/>
      <c r="G384" s="2"/>
      <c r="H384" s="2"/>
      <c r="I384" s="2"/>
      <c r="J384" s="2"/>
      <c r="K384" s="2"/>
    </row>
    <row r="385" spans="1:11" ht="12.75">
      <c r="A385" s="4"/>
      <c r="B385" s="4"/>
      <c r="C385" s="4"/>
      <c r="D385" s="4"/>
      <c r="E385" s="4"/>
      <c r="F385" s="2"/>
      <c r="G385" s="2"/>
      <c r="H385" s="2"/>
      <c r="I385" s="2"/>
      <c r="J385" s="2"/>
      <c r="K385" s="2"/>
    </row>
    <row r="386" spans="1:11" ht="12.75">
      <c r="A386" s="4"/>
      <c r="B386" s="4"/>
      <c r="C386" s="4"/>
      <c r="D386" s="4"/>
      <c r="E386" s="4"/>
      <c r="F386" s="2"/>
      <c r="G386" s="2"/>
      <c r="H386" s="2"/>
      <c r="I386" s="2"/>
      <c r="J386" s="2"/>
      <c r="K386" s="2"/>
    </row>
    <row r="387" spans="1:11" ht="12.75">
      <c r="A387" s="4"/>
      <c r="B387" s="4"/>
      <c r="C387" s="4"/>
      <c r="D387" s="4"/>
      <c r="E387" s="4"/>
      <c r="F387" s="2"/>
      <c r="G387" s="2"/>
      <c r="H387" s="2"/>
      <c r="I387" s="2"/>
      <c r="J387" s="2"/>
      <c r="K387" s="2"/>
    </row>
    <row r="388" spans="1:11" ht="12.75">
      <c r="A388" s="4"/>
      <c r="B388" s="4"/>
      <c r="C388" s="4"/>
      <c r="D388" s="4"/>
      <c r="E388" s="4"/>
      <c r="F388" s="2"/>
      <c r="G388" s="2"/>
      <c r="H388" s="2"/>
      <c r="I388" s="2"/>
      <c r="J388" s="2"/>
      <c r="K388" s="2"/>
    </row>
    <row r="389" spans="1:11" ht="12.75">
      <c r="A389" s="4"/>
      <c r="B389" s="4"/>
      <c r="C389" s="4"/>
      <c r="D389" s="4"/>
      <c r="E389" s="4"/>
      <c r="F389" s="2"/>
      <c r="G389" s="2"/>
      <c r="H389" s="2"/>
      <c r="I389" s="2"/>
      <c r="J389" s="2"/>
      <c r="K389" s="2"/>
    </row>
    <row r="390" spans="1:11" ht="12.75">
      <c r="A390" s="4"/>
      <c r="B390" s="4"/>
      <c r="C390" s="4"/>
      <c r="D390" s="4"/>
      <c r="E390" s="4"/>
      <c r="F390" s="2"/>
      <c r="G390" s="2"/>
      <c r="H390" s="2"/>
      <c r="I390" s="2"/>
      <c r="J390" s="2"/>
      <c r="K390" s="2"/>
    </row>
    <row r="391" spans="1:11" ht="12.75">
      <c r="A391" s="4"/>
      <c r="B391" s="4"/>
      <c r="C391" s="4"/>
      <c r="D391" s="4"/>
      <c r="E391" s="4"/>
      <c r="F391" s="2"/>
      <c r="G391" s="2"/>
      <c r="H391" s="2"/>
      <c r="I391" s="2"/>
      <c r="J391" s="2"/>
      <c r="K391" s="2"/>
    </row>
    <row r="392" spans="1:11" ht="12.75">
      <c r="A392" s="4"/>
      <c r="B392" s="4"/>
      <c r="C392" s="4"/>
      <c r="D392" s="4"/>
      <c r="E392" s="4"/>
      <c r="F392" s="2"/>
      <c r="G392" s="2"/>
      <c r="H392" s="2"/>
      <c r="I392" s="2"/>
      <c r="J392" s="2"/>
      <c r="K392" s="2"/>
    </row>
    <row r="393" spans="1:11" ht="12.75">
      <c r="A393" s="4"/>
      <c r="B393" s="4"/>
      <c r="C393" s="4"/>
      <c r="D393" s="4"/>
      <c r="E393" s="4"/>
      <c r="F393" s="2"/>
      <c r="G393" s="2"/>
      <c r="H393" s="2"/>
      <c r="I393" s="2"/>
      <c r="J393" s="2"/>
      <c r="K393" s="2"/>
    </row>
    <row r="394" spans="1:11" ht="12.75">
      <c r="A394" s="4"/>
      <c r="B394" s="4"/>
      <c r="C394" s="4"/>
      <c r="D394" s="4"/>
      <c r="E394" s="4"/>
      <c r="F394" s="2"/>
      <c r="G394" s="2"/>
      <c r="H394" s="2"/>
      <c r="I394" s="2"/>
      <c r="J394" s="2"/>
      <c r="K394" s="2"/>
    </row>
    <row r="395" spans="1:11" ht="12.75">
      <c r="A395" s="4"/>
      <c r="B395" s="4"/>
      <c r="C395" s="4"/>
      <c r="D395" s="4"/>
      <c r="E395" s="4"/>
      <c r="F395" s="2"/>
      <c r="G395" s="2"/>
      <c r="H395" s="2"/>
      <c r="I395" s="2"/>
      <c r="J395" s="2"/>
      <c r="K395" s="2"/>
    </row>
    <row r="396" spans="1:11" ht="12.75">
      <c r="A396" s="4"/>
      <c r="B396" s="4"/>
      <c r="C396" s="4"/>
      <c r="D396" s="4"/>
      <c r="E396" s="4"/>
      <c r="F396" s="2"/>
      <c r="G396" s="2"/>
      <c r="H396" s="2"/>
      <c r="I396" s="2"/>
      <c r="J396" s="2"/>
      <c r="K396" s="2"/>
    </row>
    <row r="397" spans="1:11" ht="12.75">
      <c r="A397" s="4"/>
      <c r="B397" s="4"/>
      <c r="C397" s="4"/>
      <c r="D397" s="4"/>
      <c r="E397" s="4"/>
      <c r="F397" s="2"/>
      <c r="G397" s="2"/>
      <c r="H397" s="2"/>
      <c r="I397" s="2"/>
      <c r="J397" s="2"/>
      <c r="K397" s="2"/>
    </row>
    <row r="398" spans="1:11" ht="12.75">
      <c r="A398" s="4"/>
      <c r="B398" s="4"/>
      <c r="C398" s="4"/>
      <c r="D398" s="4"/>
      <c r="E398" s="4"/>
      <c r="F398" s="2"/>
      <c r="G398" s="2"/>
      <c r="H398" s="2"/>
      <c r="I398" s="2"/>
      <c r="J398" s="2"/>
      <c r="K398" s="2"/>
    </row>
    <row r="399" spans="1:11" ht="12.75">
      <c r="A399" s="4"/>
      <c r="B399" s="4"/>
      <c r="C399" s="4"/>
      <c r="D399" s="4"/>
      <c r="E399" s="4"/>
      <c r="F399" s="2"/>
      <c r="G399" s="2"/>
      <c r="H399" s="2"/>
      <c r="I399" s="2"/>
      <c r="J399" s="2"/>
      <c r="K399" s="2"/>
    </row>
    <row r="400" spans="1:11" ht="12.75">
      <c r="A400" s="4"/>
      <c r="B400" s="4"/>
      <c r="C400" s="4"/>
      <c r="D400" s="4"/>
      <c r="E400" s="4"/>
      <c r="F400" s="2"/>
      <c r="G400" s="2"/>
      <c r="H400" s="2"/>
      <c r="I400" s="2"/>
      <c r="J400" s="2"/>
      <c r="K400" s="2"/>
    </row>
    <row r="401" spans="1:11" ht="12.75">
      <c r="A401" s="4"/>
      <c r="B401" s="4"/>
      <c r="C401" s="4"/>
      <c r="D401" s="4"/>
      <c r="E401" s="4"/>
      <c r="F401" s="2"/>
      <c r="G401" s="2"/>
      <c r="H401" s="2"/>
      <c r="I401" s="2"/>
      <c r="J401" s="2"/>
      <c r="K401" s="2"/>
    </row>
    <row r="402" spans="1:11" ht="12.75">
      <c r="A402" s="4"/>
      <c r="B402" s="4"/>
      <c r="C402" s="4"/>
      <c r="D402" s="4"/>
      <c r="E402" s="4"/>
      <c r="F402" s="2"/>
      <c r="G402" s="2"/>
      <c r="H402" s="2"/>
      <c r="I402" s="2"/>
      <c r="J402" s="2"/>
      <c r="K402" s="2"/>
    </row>
    <row r="403" spans="1:11" ht="12.75">
      <c r="A403" s="4"/>
      <c r="B403" s="4"/>
      <c r="C403" s="4"/>
      <c r="D403" s="4"/>
      <c r="E403" s="4"/>
      <c r="F403" s="2"/>
      <c r="G403" s="2"/>
      <c r="H403" s="2"/>
      <c r="I403" s="2"/>
      <c r="J403" s="2"/>
      <c r="K403" s="2"/>
    </row>
    <row r="404" spans="1:11" ht="12.75">
      <c r="A404" s="4"/>
      <c r="B404" s="4"/>
      <c r="C404" s="4"/>
      <c r="D404" s="4"/>
      <c r="E404" s="4"/>
      <c r="F404" s="2"/>
      <c r="G404" s="2"/>
      <c r="H404" s="2"/>
      <c r="I404" s="2"/>
      <c r="J404" s="2"/>
      <c r="K404" s="2"/>
    </row>
    <row r="405" spans="1:11" ht="12.75">
      <c r="A405" s="4"/>
      <c r="B405" s="4"/>
      <c r="C405" s="4"/>
      <c r="D405" s="4"/>
      <c r="E405" s="4"/>
      <c r="F405" s="2"/>
      <c r="G405" s="2"/>
      <c r="H405" s="2"/>
      <c r="I405" s="2"/>
      <c r="J405" s="2"/>
      <c r="K405" s="2"/>
    </row>
    <row r="406" spans="1:11" ht="12.75">
      <c r="A406" s="4"/>
      <c r="B406" s="4"/>
      <c r="C406" s="4"/>
      <c r="D406" s="4"/>
      <c r="E406" s="4"/>
      <c r="F406" s="2"/>
      <c r="G406" s="2"/>
      <c r="H406" s="2"/>
      <c r="I406" s="2"/>
      <c r="J406" s="2"/>
      <c r="K406" s="2"/>
    </row>
    <row r="407" spans="1:11" ht="12.75">
      <c r="A407" s="4"/>
      <c r="B407" s="4"/>
      <c r="C407" s="4"/>
      <c r="D407" s="4"/>
      <c r="E407" s="4"/>
      <c r="F407" s="2"/>
      <c r="G407" s="2"/>
      <c r="H407" s="2"/>
      <c r="I407" s="2"/>
      <c r="J407" s="2"/>
      <c r="K407" s="2"/>
    </row>
    <row r="408" spans="1:11" ht="12.75">
      <c r="A408" s="4"/>
      <c r="B408" s="4"/>
      <c r="C408" s="4"/>
      <c r="D408" s="4"/>
      <c r="E408" s="4"/>
      <c r="F408" s="2"/>
      <c r="G408" s="2"/>
      <c r="H408" s="2"/>
      <c r="I408" s="2"/>
      <c r="J408" s="2"/>
      <c r="K408" s="2"/>
    </row>
    <row r="409" spans="1:11" ht="12.75">
      <c r="A409" s="4"/>
      <c r="B409" s="4"/>
      <c r="C409" s="4"/>
      <c r="D409" s="4"/>
      <c r="E409" s="4"/>
      <c r="F409" s="2"/>
      <c r="G409" s="2"/>
      <c r="H409" s="2"/>
      <c r="I409" s="2"/>
      <c r="J409" s="2"/>
      <c r="K409" s="2"/>
    </row>
    <row r="410" spans="1:11" ht="12.75">
      <c r="A410" s="4"/>
      <c r="B410" s="4"/>
      <c r="C410" s="4"/>
      <c r="D410" s="4"/>
      <c r="E410" s="4"/>
      <c r="F410" s="2"/>
      <c r="G410" s="2"/>
      <c r="H410" s="2"/>
      <c r="I410" s="2"/>
      <c r="J410" s="2"/>
      <c r="K410" s="2"/>
    </row>
    <row r="411" spans="1:11" ht="12.75">
      <c r="A411" s="4"/>
      <c r="B411" s="4"/>
      <c r="C411" s="4"/>
      <c r="D411" s="4"/>
      <c r="E411" s="4"/>
      <c r="F411" s="2"/>
      <c r="G411" s="2"/>
      <c r="H411" s="2"/>
      <c r="I411" s="2"/>
      <c r="J411" s="2"/>
      <c r="K411" s="2"/>
    </row>
    <row r="412" spans="1:11" ht="12.75">
      <c r="A412" s="4"/>
      <c r="B412" s="4"/>
      <c r="C412" s="4"/>
      <c r="D412" s="4"/>
      <c r="E412" s="4"/>
      <c r="F412" s="2"/>
      <c r="G412" s="2"/>
      <c r="H412" s="2"/>
      <c r="I412" s="2"/>
      <c r="J412" s="2"/>
      <c r="K412" s="2"/>
    </row>
    <row r="413" spans="1:11" ht="12.75">
      <c r="A413" s="4"/>
      <c r="B413" s="4"/>
      <c r="C413" s="4"/>
      <c r="D413" s="4"/>
      <c r="E413" s="4"/>
      <c r="F413" s="2"/>
      <c r="G413" s="2"/>
      <c r="H413" s="2"/>
      <c r="I413" s="2"/>
      <c r="J413" s="2"/>
      <c r="K413" s="2"/>
    </row>
    <row r="414" spans="1:11" ht="12.75">
      <c r="A414" s="4"/>
      <c r="B414" s="4"/>
      <c r="C414" s="4"/>
      <c r="D414" s="4"/>
      <c r="E414" s="4"/>
      <c r="F414" s="2"/>
      <c r="G414" s="2"/>
      <c r="H414" s="2"/>
      <c r="I414" s="2"/>
      <c r="J414" s="2"/>
      <c r="K414" s="2"/>
    </row>
    <row r="415" spans="1:11" ht="12.75">
      <c r="A415" s="4"/>
      <c r="B415" s="4"/>
      <c r="C415" s="4"/>
      <c r="D415" s="4"/>
      <c r="E415" s="4"/>
      <c r="F415" s="2"/>
      <c r="G415" s="2"/>
      <c r="H415" s="2"/>
      <c r="I415" s="2"/>
      <c r="J415" s="2"/>
      <c r="K415" s="2"/>
    </row>
    <row r="416" spans="1:11" ht="12.75">
      <c r="A416" s="4"/>
      <c r="B416" s="4"/>
      <c r="C416" s="4"/>
      <c r="D416" s="4"/>
      <c r="E416" s="4"/>
      <c r="F416" s="2"/>
      <c r="G416" s="2"/>
      <c r="H416" s="2"/>
      <c r="I416" s="2"/>
      <c r="J416" s="2"/>
      <c r="K416" s="2"/>
    </row>
    <row r="417" spans="1:11" ht="12.75">
      <c r="A417" s="4"/>
      <c r="B417" s="4"/>
      <c r="C417" s="4"/>
      <c r="D417" s="4"/>
      <c r="E417" s="4"/>
      <c r="F417" s="2"/>
      <c r="G417" s="2"/>
      <c r="H417" s="2"/>
      <c r="I417" s="2"/>
      <c r="J417" s="2"/>
      <c r="K417" s="2"/>
    </row>
    <row r="418" spans="1:11" ht="12.75">
      <c r="A418" s="4"/>
      <c r="B418" s="4"/>
      <c r="C418" s="4"/>
      <c r="D418" s="4"/>
      <c r="E418" s="4"/>
      <c r="F418" s="2"/>
      <c r="G418" s="2"/>
      <c r="H418" s="2"/>
      <c r="I418" s="2"/>
      <c r="J418" s="2"/>
      <c r="K418" s="2"/>
    </row>
    <row r="419" spans="1:11" ht="12.75">
      <c r="A419" s="4"/>
      <c r="B419" s="4"/>
      <c r="C419" s="4"/>
      <c r="D419" s="4"/>
      <c r="E419" s="4"/>
      <c r="F419" s="2"/>
      <c r="G419" s="2"/>
      <c r="H419" s="2"/>
      <c r="I419" s="2"/>
      <c r="J419" s="2"/>
      <c r="K419" s="2"/>
    </row>
    <row r="420" spans="1:11" ht="12.75">
      <c r="A420" s="4"/>
      <c r="B420" s="4"/>
      <c r="C420" s="4"/>
      <c r="D420" s="4"/>
      <c r="E420" s="4"/>
      <c r="F420" s="2"/>
      <c r="G420" s="2"/>
      <c r="H420" s="2"/>
      <c r="I420" s="2"/>
      <c r="J420" s="2"/>
      <c r="K420" s="2"/>
    </row>
    <row r="421" spans="1:11" ht="12.75">
      <c r="A421" s="4"/>
      <c r="B421" s="4"/>
      <c r="C421" s="4"/>
      <c r="D421" s="4"/>
      <c r="E421" s="4"/>
      <c r="F421" s="2"/>
      <c r="G421" s="2"/>
      <c r="H421" s="2"/>
      <c r="I421" s="2"/>
      <c r="J421" s="2"/>
      <c r="K421" s="2"/>
    </row>
    <row r="422" spans="1:11" ht="12.75">
      <c r="A422" s="4"/>
      <c r="B422" s="4"/>
      <c r="C422" s="4"/>
      <c r="D422" s="4"/>
      <c r="E422" s="4"/>
      <c r="F422" s="2"/>
      <c r="G422" s="2"/>
      <c r="H422" s="2"/>
      <c r="I422" s="2"/>
      <c r="J422" s="2"/>
      <c r="K422" s="2"/>
    </row>
    <row r="423" spans="1:11" ht="12.75">
      <c r="A423" s="4"/>
      <c r="B423" s="4"/>
      <c r="C423" s="4"/>
      <c r="D423" s="4"/>
      <c r="E423" s="4"/>
      <c r="F423" s="2"/>
      <c r="G423" s="2"/>
      <c r="H423" s="2"/>
      <c r="I423" s="2"/>
      <c r="J423" s="2"/>
      <c r="K423" s="2"/>
    </row>
    <row r="424" spans="1:11" ht="12.75">
      <c r="A424" s="4"/>
      <c r="B424" s="4"/>
      <c r="C424" s="4"/>
      <c r="D424" s="4"/>
      <c r="E424" s="4"/>
      <c r="F424" s="2"/>
      <c r="G424" s="2"/>
      <c r="H424" s="2"/>
      <c r="I424" s="2"/>
      <c r="J424" s="2"/>
      <c r="K424" s="2"/>
    </row>
    <row r="425" spans="1:11" ht="12.75">
      <c r="A425" s="4"/>
      <c r="B425" s="4"/>
      <c r="C425" s="4"/>
      <c r="D425" s="4"/>
      <c r="E425" s="4"/>
      <c r="F425" s="2"/>
      <c r="G425" s="2"/>
      <c r="H425" s="2"/>
      <c r="I425" s="2"/>
      <c r="J425" s="2"/>
      <c r="K425" s="2"/>
    </row>
    <row r="426" spans="1:11" ht="12.75">
      <c r="A426" s="4"/>
      <c r="B426" s="4"/>
      <c r="C426" s="4"/>
      <c r="D426" s="4"/>
      <c r="E426" s="4"/>
      <c r="F426" s="2"/>
      <c r="G426" s="2"/>
      <c r="H426" s="2"/>
      <c r="I426" s="2"/>
      <c r="J426" s="2"/>
      <c r="K426" s="2"/>
    </row>
    <row r="427" spans="1:11" ht="12.75">
      <c r="A427" s="4"/>
      <c r="B427" s="4"/>
      <c r="C427" s="4"/>
      <c r="D427" s="4"/>
      <c r="E427" s="4"/>
      <c r="F427" s="2"/>
      <c r="G427" s="2"/>
      <c r="H427" s="2"/>
      <c r="I427" s="2"/>
      <c r="J427" s="2"/>
      <c r="K427" s="2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  <row r="611" spans="1:5" ht="12.75">
      <c r="A611" s="1"/>
      <c r="B611" s="1"/>
      <c r="C611" s="1"/>
      <c r="D611" s="1"/>
      <c r="E611" s="1"/>
    </row>
    <row r="612" spans="1:5" ht="12.75">
      <c r="A612" s="1"/>
      <c r="B612" s="1"/>
      <c r="C612" s="1"/>
      <c r="D612" s="1"/>
      <c r="E612" s="1"/>
    </row>
    <row r="613" spans="1:5" ht="12.75">
      <c r="A613" s="1"/>
      <c r="B613" s="1"/>
      <c r="C613" s="1"/>
      <c r="D613" s="1"/>
      <c r="E613" s="1"/>
    </row>
    <row r="614" spans="1:5" ht="12.75">
      <c r="A614" s="1"/>
      <c r="B614" s="1"/>
      <c r="C614" s="1"/>
      <c r="D614" s="1"/>
      <c r="E614" s="1"/>
    </row>
    <row r="615" spans="1:5" ht="12.75">
      <c r="A615" s="1"/>
      <c r="B615" s="1"/>
      <c r="C615" s="1"/>
      <c r="D615" s="1"/>
      <c r="E615" s="1"/>
    </row>
    <row r="616" spans="1:5" ht="12.75">
      <c r="A616" s="1"/>
      <c r="B616" s="1"/>
      <c r="C616" s="1"/>
      <c r="D616" s="1"/>
      <c r="E616" s="1"/>
    </row>
    <row r="617" spans="1:5" ht="12.75">
      <c r="A617" s="1"/>
      <c r="B617" s="1"/>
      <c r="C617" s="1"/>
      <c r="D617" s="1"/>
      <c r="E617" s="1"/>
    </row>
    <row r="618" spans="1:5" ht="12.75">
      <c r="A618" s="1"/>
      <c r="B618" s="1"/>
      <c r="C618" s="1"/>
      <c r="D618" s="1"/>
      <c r="E618" s="1"/>
    </row>
    <row r="619" spans="1:5" ht="12.75">
      <c r="A619" s="1"/>
      <c r="B619" s="1"/>
      <c r="C619" s="1"/>
      <c r="D619" s="1"/>
      <c r="E619" s="1"/>
    </row>
    <row r="620" spans="1:5" ht="12.75">
      <c r="A620" s="1"/>
      <c r="B620" s="1"/>
      <c r="C620" s="1"/>
      <c r="D620" s="1"/>
      <c r="E620" s="1"/>
    </row>
    <row r="621" spans="1:5" ht="12.75">
      <c r="A621" s="1"/>
      <c r="B621" s="1"/>
      <c r="C621" s="1"/>
      <c r="D621" s="1"/>
      <c r="E621" s="1"/>
    </row>
    <row r="622" spans="1:5" ht="12.75">
      <c r="A622" s="1"/>
      <c r="B622" s="1"/>
      <c r="C622" s="1"/>
      <c r="D622" s="1"/>
      <c r="E622" s="1"/>
    </row>
    <row r="623" spans="1:5" ht="12.75">
      <c r="A623" s="1"/>
      <c r="B623" s="1"/>
      <c r="C623" s="1"/>
      <c r="D623" s="1"/>
      <c r="E623" s="1"/>
    </row>
    <row r="624" spans="1:5" ht="12.75">
      <c r="A624" s="1"/>
      <c r="B624" s="1"/>
      <c r="C624" s="1"/>
      <c r="D624" s="1"/>
      <c r="E624" s="1"/>
    </row>
    <row r="625" spans="1:5" ht="12.75">
      <c r="A625" s="1"/>
      <c r="B625" s="1"/>
      <c r="C625" s="1"/>
      <c r="D625" s="1"/>
      <c r="E625" s="1"/>
    </row>
    <row r="626" spans="1:5" ht="12.75">
      <c r="A626" s="1"/>
      <c r="B626" s="1"/>
      <c r="C626" s="1"/>
      <c r="D626" s="1"/>
      <c r="E626" s="1"/>
    </row>
    <row r="627" spans="1:5" ht="12.75">
      <c r="A627" s="1"/>
      <c r="B627" s="1"/>
      <c r="C627" s="1"/>
      <c r="D627" s="1"/>
      <c r="E627" s="1"/>
    </row>
    <row r="628" spans="1:5" ht="12.75">
      <c r="A628" s="1"/>
      <c r="B628" s="1"/>
      <c r="C628" s="1"/>
      <c r="D628" s="1"/>
      <c r="E628" s="1"/>
    </row>
    <row r="629" spans="1:5" ht="12.75">
      <c r="A629" s="1"/>
      <c r="B629" s="1"/>
      <c r="C629" s="1"/>
      <c r="D629" s="1"/>
      <c r="E629" s="1"/>
    </row>
    <row r="630" spans="1:5" ht="12.75">
      <c r="A630" s="1"/>
      <c r="B630" s="1"/>
      <c r="C630" s="1"/>
      <c r="D630" s="1"/>
      <c r="E630" s="1"/>
    </row>
    <row r="631" spans="1:5" ht="12.75">
      <c r="A631" s="1"/>
      <c r="B631" s="1"/>
      <c r="C631" s="1"/>
      <c r="D631" s="1"/>
      <c r="E631" s="1"/>
    </row>
    <row r="632" spans="1:5" ht="12.75">
      <c r="A632" s="1"/>
      <c r="B632" s="1"/>
      <c r="C632" s="1"/>
      <c r="D632" s="1"/>
      <c r="E632" s="1"/>
    </row>
    <row r="633" spans="1:5" ht="12.75">
      <c r="A633" s="1"/>
      <c r="B633" s="1"/>
      <c r="C633" s="1"/>
      <c r="D633" s="1"/>
      <c r="E633" s="1"/>
    </row>
    <row r="634" spans="1:5" ht="12.75">
      <c r="A634" s="1"/>
      <c r="B634" s="1"/>
      <c r="C634" s="1"/>
      <c r="D634" s="1"/>
      <c r="E634" s="1"/>
    </row>
    <row r="635" spans="1:5" ht="12.75">
      <c r="A635" s="1"/>
      <c r="B635" s="1"/>
      <c r="C635" s="1"/>
      <c r="D635" s="1"/>
      <c r="E635" s="1"/>
    </row>
    <row r="636" spans="1:5" ht="12.75">
      <c r="A636" s="1"/>
      <c r="B636" s="1"/>
      <c r="C636" s="1"/>
      <c r="D636" s="1"/>
      <c r="E636" s="1"/>
    </row>
    <row r="637" spans="1:5" ht="12.75">
      <c r="A637" s="1"/>
      <c r="B637" s="1"/>
      <c r="C637" s="1"/>
      <c r="D637" s="1"/>
      <c r="E637" s="1"/>
    </row>
    <row r="638" spans="1:5" ht="12.75">
      <c r="A638" s="1"/>
      <c r="B638" s="1"/>
      <c r="C638" s="1"/>
      <c r="D638" s="1"/>
      <c r="E638" s="1"/>
    </row>
    <row r="639" spans="1:5" ht="12.75">
      <c r="A639" s="1"/>
      <c r="B639" s="1"/>
      <c r="C639" s="1"/>
      <c r="D639" s="1"/>
      <c r="E639" s="1"/>
    </row>
    <row r="640" spans="1:5" ht="12.75">
      <c r="A640" s="1"/>
      <c r="B640" s="1"/>
      <c r="C640" s="1"/>
      <c r="D640" s="1"/>
      <c r="E640" s="1"/>
    </row>
    <row r="641" spans="1:5" ht="12.75">
      <c r="A641" s="1"/>
      <c r="B641" s="1"/>
      <c r="C641" s="1"/>
      <c r="D641" s="1"/>
      <c r="E641" s="1"/>
    </row>
    <row r="642" spans="1:5" ht="12.75">
      <c r="A642" s="1"/>
      <c r="B642" s="1"/>
      <c r="C642" s="1"/>
      <c r="D642" s="1"/>
      <c r="E642" s="1"/>
    </row>
    <row r="643" spans="1:5" ht="12.75">
      <c r="A643" s="1"/>
      <c r="B643" s="1"/>
      <c r="C643" s="1"/>
      <c r="D643" s="1"/>
      <c r="E643" s="1"/>
    </row>
    <row r="644" spans="1:5" ht="12.75">
      <c r="A644" s="1"/>
      <c r="B644" s="1"/>
      <c r="C644" s="1"/>
      <c r="D644" s="1"/>
      <c r="E644" s="1"/>
    </row>
    <row r="645" spans="1:5" ht="12.75">
      <c r="A645" s="1"/>
      <c r="B645" s="1"/>
      <c r="C645" s="1"/>
      <c r="D645" s="1"/>
      <c r="E645" s="1"/>
    </row>
    <row r="646" spans="1:5" ht="12.75">
      <c r="A646" s="1"/>
      <c r="B646" s="1"/>
      <c r="C646" s="1"/>
      <c r="D646" s="1"/>
      <c r="E646" s="1"/>
    </row>
    <row r="647" spans="1:5" ht="12.75">
      <c r="A647" s="1"/>
      <c r="B647" s="1"/>
      <c r="C647" s="1"/>
      <c r="D647" s="1"/>
      <c r="E647" s="1"/>
    </row>
    <row r="648" spans="1:5" ht="12.75">
      <c r="A648" s="1"/>
      <c r="B648" s="1"/>
      <c r="C648" s="1"/>
      <c r="D648" s="1"/>
      <c r="E648" s="1"/>
    </row>
    <row r="649" spans="1:5" ht="12.75">
      <c r="A649" s="1"/>
      <c r="B649" s="1"/>
      <c r="C649" s="1"/>
      <c r="D649" s="1"/>
      <c r="E649" s="1"/>
    </row>
    <row r="650" spans="1:5" ht="12.75">
      <c r="A650" s="1"/>
      <c r="B650" s="1"/>
      <c r="C650" s="1"/>
      <c r="D650" s="1"/>
      <c r="E650" s="1"/>
    </row>
    <row r="651" spans="1:5" ht="12.75">
      <c r="A651" s="1"/>
      <c r="B651" s="1"/>
      <c r="C651" s="1"/>
      <c r="D651" s="1"/>
      <c r="E651" s="1"/>
    </row>
    <row r="652" spans="1:5" ht="12.75">
      <c r="A652" s="1"/>
      <c r="B652" s="1"/>
      <c r="C652" s="1"/>
      <c r="D652" s="1"/>
      <c r="E652" s="1"/>
    </row>
    <row r="653" spans="1:5" ht="12.75">
      <c r="A653" s="1"/>
      <c r="B653" s="1"/>
      <c r="C653" s="1"/>
      <c r="D653" s="1"/>
      <c r="E653" s="1"/>
    </row>
    <row r="654" spans="1:5" ht="12.75">
      <c r="A654" s="1"/>
      <c r="B654" s="1"/>
      <c r="C654" s="1"/>
      <c r="D654" s="1"/>
      <c r="E654" s="1"/>
    </row>
    <row r="655" spans="1:5" ht="12.75">
      <c r="A655" s="1"/>
      <c r="B655" s="1"/>
      <c r="C655" s="1"/>
      <c r="D655" s="1"/>
      <c r="E655" s="1"/>
    </row>
    <row r="656" spans="1:5" ht="12.75">
      <c r="A656" s="1"/>
      <c r="B656" s="1"/>
      <c r="C656" s="1"/>
      <c r="D656" s="1"/>
      <c r="E656" s="1"/>
    </row>
    <row r="657" spans="1:5" ht="12.75">
      <c r="A657" s="1"/>
      <c r="B657" s="1"/>
      <c r="C657" s="1"/>
      <c r="D657" s="1"/>
      <c r="E657" s="1"/>
    </row>
    <row r="658" spans="1:5" ht="12.75">
      <c r="A658" s="1"/>
      <c r="B658" s="1"/>
      <c r="C658" s="1"/>
      <c r="D658" s="1"/>
      <c r="E658" s="1"/>
    </row>
    <row r="659" spans="1:5" ht="12.75">
      <c r="A659" s="1"/>
      <c r="B659" s="1"/>
      <c r="C659" s="1"/>
      <c r="D659" s="1"/>
      <c r="E659" s="1"/>
    </row>
    <row r="660" spans="1:5" ht="12.75">
      <c r="A660" s="1"/>
      <c r="B660" s="1"/>
      <c r="C660" s="1"/>
      <c r="D660" s="1"/>
      <c r="E660" s="1"/>
    </row>
    <row r="661" spans="1:5" ht="12.75">
      <c r="A661" s="1"/>
      <c r="B661" s="1"/>
      <c r="C661" s="1"/>
      <c r="D661" s="1"/>
      <c r="E661" s="1"/>
    </row>
    <row r="662" spans="1:5" ht="12.75">
      <c r="A662" s="1"/>
      <c r="B662" s="1"/>
      <c r="C662" s="1"/>
      <c r="D662" s="1"/>
      <c r="E662" s="1"/>
    </row>
    <row r="663" spans="1:5" ht="12.75">
      <c r="A663" s="1"/>
      <c r="B663" s="1"/>
      <c r="C663" s="1"/>
      <c r="D663" s="1"/>
      <c r="E663" s="1"/>
    </row>
    <row r="664" spans="1:5" ht="12.75">
      <c r="A664" s="1"/>
      <c r="B664" s="1"/>
      <c r="C664" s="1"/>
      <c r="D664" s="1"/>
      <c r="E664" s="1"/>
    </row>
    <row r="665" spans="1:5" ht="12.75">
      <c r="A665" s="1"/>
      <c r="B665" s="1"/>
      <c r="C665" s="1"/>
      <c r="D665" s="1"/>
      <c r="E665" s="1"/>
    </row>
    <row r="666" spans="1:5" ht="12.75">
      <c r="A666" s="1"/>
      <c r="B666" s="1"/>
      <c r="C666" s="1"/>
      <c r="D666" s="1"/>
      <c r="E666" s="1"/>
    </row>
    <row r="667" spans="1:5" ht="12.75">
      <c r="A667" s="1"/>
      <c r="B667" s="1"/>
      <c r="C667" s="1"/>
      <c r="D667" s="1"/>
      <c r="E667" s="1"/>
    </row>
    <row r="668" spans="1:5" ht="12.75">
      <c r="A668" s="1"/>
      <c r="B668" s="1"/>
      <c r="C668" s="1"/>
      <c r="D668" s="1"/>
      <c r="E668" s="1"/>
    </row>
    <row r="669" spans="1:5" ht="12.75">
      <c r="A669" s="1"/>
      <c r="B669" s="1"/>
      <c r="C669" s="1"/>
      <c r="D669" s="1"/>
      <c r="E669" s="1"/>
    </row>
    <row r="670" spans="1:5" ht="12.75">
      <c r="A670" s="1"/>
      <c r="B670" s="1"/>
      <c r="C670" s="1"/>
      <c r="D670" s="1"/>
      <c r="E670" s="1"/>
    </row>
    <row r="671" spans="1:5" ht="12.75">
      <c r="A671" s="1"/>
      <c r="B671" s="1"/>
      <c r="C671" s="1"/>
      <c r="D671" s="1"/>
      <c r="E671" s="1"/>
    </row>
    <row r="672" spans="1:5" ht="12.75">
      <c r="A672" s="1"/>
      <c r="B672" s="1"/>
      <c r="C672" s="1"/>
      <c r="D672" s="1"/>
      <c r="E672" s="1"/>
    </row>
    <row r="673" spans="1:5" ht="12.75">
      <c r="A673" s="1"/>
      <c r="B673" s="1"/>
      <c r="C673" s="1"/>
      <c r="D673" s="1"/>
      <c r="E673" s="1"/>
    </row>
    <row r="674" spans="1:5" ht="12.75">
      <c r="A674" s="1"/>
      <c r="B674" s="1"/>
      <c r="C674" s="1"/>
      <c r="D674" s="1"/>
      <c r="E674" s="1"/>
    </row>
    <row r="675" spans="1:5" ht="12.75">
      <c r="A675" s="1"/>
      <c r="B675" s="1"/>
      <c r="C675" s="1"/>
      <c r="D675" s="1"/>
      <c r="E675" s="1"/>
    </row>
    <row r="676" spans="1:5" ht="12.75">
      <c r="A676" s="1"/>
      <c r="B676" s="1"/>
      <c r="C676" s="1"/>
      <c r="D676" s="1"/>
      <c r="E676" s="1"/>
    </row>
    <row r="677" spans="1:5" ht="12.75">
      <c r="A677" s="1"/>
      <c r="B677" s="1"/>
      <c r="C677" s="1"/>
      <c r="D677" s="1"/>
      <c r="E677" s="1"/>
    </row>
    <row r="678" spans="1:5" ht="12.75">
      <c r="A678" s="1"/>
      <c r="B678" s="1"/>
      <c r="C678" s="1"/>
      <c r="D678" s="1"/>
      <c r="E678" s="1"/>
    </row>
    <row r="679" spans="1:5" ht="12.75">
      <c r="A679" s="1"/>
      <c r="B679" s="1"/>
      <c r="C679" s="1"/>
      <c r="D679" s="1"/>
      <c r="E679" s="1"/>
    </row>
    <row r="680" spans="1:5" ht="12.75">
      <c r="A680" s="1"/>
      <c r="B680" s="1"/>
      <c r="C680" s="1"/>
      <c r="D680" s="1"/>
      <c r="E680" s="1"/>
    </row>
    <row r="681" spans="1:5" ht="12.75">
      <c r="A681" s="1"/>
      <c r="B681" s="1"/>
      <c r="C681" s="1"/>
      <c r="D681" s="1"/>
      <c r="E681" s="1"/>
    </row>
    <row r="682" spans="1:5" ht="12.75">
      <c r="A682" s="1"/>
      <c r="B682" s="1"/>
      <c r="C682" s="1"/>
      <c r="D682" s="1"/>
      <c r="E682" s="1"/>
    </row>
    <row r="683" spans="1:5" ht="12.75">
      <c r="A683" s="1"/>
      <c r="B683" s="1"/>
      <c r="C683" s="1"/>
      <c r="D683" s="1"/>
      <c r="E683" s="1"/>
    </row>
    <row r="684" spans="1:5" ht="12.75">
      <c r="A684" s="1"/>
      <c r="B684" s="1"/>
      <c r="C684" s="1"/>
      <c r="D684" s="1"/>
      <c r="E684" s="1"/>
    </row>
    <row r="685" spans="1:5" ht="12.75">
      <c r="A685" s="1"/>
      <c r="B685" s="1"/>
      <c r="C685" s="1"/>
      <c r="D685" s="1"/>
      <c r="E685" s="1"/>
    </row>
    <row r="686" spans="1:5" ht="12.75">
      <c r="A686" s="1"/>
      <c r="B686" s="1"/>
      <c r="C686" s="1"/>
      <c r="D686" s="1"/>
      <c r="E686" s="1"/>
    </row>
    <row r="687" spans="1:5" ht="12.75">
      <c r="A687" s="1"/>
      <c r="B687" s="1"/>
      <c r="C687" s="1"/>
      <c r="D687" s="1"/>
      <c r="E687" s="1"/>
    </row>
    <row r="688" spans="1:5" ht="12.75">
      <c r="A688" s="1"/>
      <c r="B688" s="1"/>
      <c r="C688" s="1"/>
      <c r="D688" s="1"/>
      <c r="E688" s="1"/>
    </row>
    <row r="689" spans="1:5" ht="12.75">
      <c r="A689" s="1"/>
      <c r="B689" s="1"/>
      <c r="C689" s="1"/>
      <c r="D689" s="1"/>
      <c r="E689" s="1"/>
    </row>
    <row r="690" spans="1:5" ht="12.75">
      <c r="A690" s="1"/>
      <c r="B690" s="1"/>
      <c r="C690" s="1"/>
      <c r="D690" s="1"/>
      <c r="E690" s="1"/>
    </row>
    <row r="691" spans="1:5" ht="12.75">
      <c r="A691" s="1"/>
      <c r="B691" s="1"/>
      <c r="C691" s="1"/>
      <c r="D691" s="1"/>
      <c r="E691" s="1"/>
    </row>
    <row r="692" spans="1:5" ht="12.75">
      <c r="A692" s="1"/>
      <c r="B692" s="1"/>
      <c r="C692" s="1"/>
      <c r="D692" s="1"/>
      <c r="E692" s="1"/>
    </row>
    <row r="693" spans="1:5" ht="12.75">
      <c r="A693" s="1"/>
      <c r="B693" s="1"/>
      <c r="C693" s="1"/>
      <c r="D693" s="1"/>
      <c r="E693" s="1"/>
    </row>
    <row r="694" spans="1:5" ht="12.75">
      <c r="A694" s="1"/>
      <c r="B694" s="1"/>
      <c r="C694" s="1"/>
      <c r="D694" s="1"/>
      <c r="E694" s="1"/>
    </row>
    <row r="695" spans="1:5" ht="12.75">
      <c r="A695" s="1"/>
      <c r="B695" s="1"/>
      <c r="C695" s="1"/>
      <c r="D695" s="1"/>
      <c r="E695" s="1"/>
    </row>
    <row r="696" spans="1:5" ht="12.75">
      <c r="A696" s="1"/>
      <c r="B696" s="1"/>
      <c r="C696" s="1"/>
      <c r="D696" s="1"/>
      <c r="E696" s="1"/>
    </row>
    <row r="697" spans="1:5" ht="12.75">
      <c r="A697" s="1"/>
      <c r="B697" s="1"/>
      <c r="C697" s="1"/>
      <c r="D697" s="1"/>
      <c r="E697" s="1"/>
    </row>
    <row r="698" spans="1:5" ht="12.75">
      <c r="A698" s="1"/>
      <c r="B698" s="1"/>
      <c r="C698" s="1"/>
      <c r="D698" s="1"/>
      <c r="E698" s="1"/>
    </row>
    <row r="699" spans="1:5" ht="12.75">
      <c r="A699" s="1"/>
      <c r="B699" s="1"/>
      <c r="C699" s="1"/>
      <c r="D699" s="1"/>
      <c r="E699" s="1"/>
    </row>
    <row r="700" spans="1:5" ht="12.75">
      <c r="A700" s="1"/>
      <c r="B700" s="1"/>
      <c r="C700" s="1"/>
      <c r="D700" s="1"/>
      <c r="E700" s="1"/>
    </row>
    <row r="701" spans="1:5" ht="12.75">
      <c r="A701" s="1"/>
      <c r="B701" s="1"/>
      <c r="C701" s="1"/>
      <c r="D701" s="1"/>
      <c r="E701" s="1"/>
    </row>
    <row r="702" spans="1:5" ht="12.75">
      <c r="A702" s="1"/>
      <c r="B702" s="1"/>
      <c r="C702" s="1"/>
      <c r="D702" s="1"/>
      <c r="E702" s="1"/>
    </row>
    <row r="703" spans="1:5" ht="12.75">
      <c r="A703" s="1"/>
      <c r="B703" s="1"/>
      <c r="C703" s="1"/>
      <c r="D703" s="1"/>
      <c r="E703" s="1"/>
    </row>
    <row r="704" spans="1:5" ht="12.75">
      <c r="A704" s="1"/>
      <c r="B704" s="1"/>
      <c r="C704" s="1"/>
      <c r="D704" s="1"/>
      <c r="E704" s="1"/>
    </row>
    <row r="705" spans="1:5" ht="12.75">
      <c r="A705" s="1"/>
      <c r="B705" s="1"/>
      <c r="C705" s="1"/>
      <c r="D705" s="1"/>
      <c r="E705" s="1"/>
    </row>
    <row r="706" spans="1:5" ht="12.75">
      <c r="A706" s="1"/>
      <c r="B706" s="1"/>
      <c r="C706" s="1"/>
      <c r="D706" s="1"/>
      <c r="E706" s="1"/>
    </row>
    <row r="707" spans="1:5" ht="12.75">
      <c r="A707" s="1"/>
      <c r="B707" s="1"/>
      <c r="C707" s="1"/>
      <c r="D707" s="1"/>
      <c r="E707" s="1"/>
    </row>
    <row r="708" spans="1:5" ht="12.75">
      <c r="A708" s="1"/>
      <c r="B708" s="1"/>
      <c r="C708" s="1"/>
      <c r="D708" s="1"/>
      <c r="E708" s="1"/>
    </row>
    <row r="709" spans="1:5" ht="12.75">
      <c r="A709" s="1"/>
      <c r="B709" s="1"/>
      <c r="C709" s="1"/>
      <c r="D709" s="1"/>
      <c r="E709" s="1"/>
    </row>
    <row r="710" spans="1:5" ht="12.75">
      <c r="A710" s="1"/>
      <c r="B710" s="1"/>
      <c r="C710" s="1"/>
      <c r="D710" s="1"/>
      <c r="E710" s="1"/>
    </row>
    <row r="711" spans="1:5" ht="12.75">
      <c r="A711" s="1"/>
      <c r="B711" s="1"/>
      <c r="C711" s="1"/>
      <c r="D711" s="1"/>
      <c r="E711" s="1"/>
    </row>
    <row r="712" spans="1:5" ht="12.75">
      <c r="A712" s="1"/>
      <c r="B712" s="1"/>
      <c r="C712" s="1"/>
      <c r="D712" s="1"/>
      <c r="E712" s="1"/>
    </row>
    <row r="713" spans="1:5" ht="12.75">
      <c r="A713" s="1"/>
      <c r="B713" s="1"/>
      <c r="C713" s="1"/>
      <c r="D713" s="1"/>
      <c r="E713" s="1"/>
    </row>
    <row r="714" spans="1:5" ht="12.75">
      <c r="A714" s="1"/>
      <c r="B714" s="1"/>
      <c r="C714" s="1"/>
      <c r="D714" s="1"/>
      <c r="E714" s="1"/>
    </row>
    <row r="715" spans="1:5" ht="12.75">
      <c r="A715" s="1"/>
      <c r="B715" s="1"/>
      <c r="C715" s="1"/>
      <c r="D715" s="1"/>
      <c r="E715" s="1"/>
    </row>
    <row r="716" spans="1:5" ht="12.75">
      <c r="A716" s="1"/>
      <c r="B716" s="1"/>
      <c r="C716" s="1"/>
      <c r="D716" s="1"/>
      <c r="E716" s="1"/>
    </row>
    <row r="717" spans="1:5" ht="12.75">
      <c r="A717" s="1"/>
      <c r="B717" s="1"/>
      <c r="C717" s="1"/>
      <c r="D717" s="1"/>
      <c r="E717" s="1"/>
    </row>
    <row r="718" spans="1:5" ht="12.75">
      <c r="A718" s="1"/>
      <c r="B718" s="1"/>
      <c r="C718" s="1"/>
      <c r="D718" s="1"/>
      <c r="E718" s="1"/>
    </row>
    <row r="719" spans="1:5" ht="12.75">
      <c r="A719" s="1"/>
      <c r="B719" s="1"/>
      <c r="C719" s="1"/>
      <c r="D719" s="1"/>
      <c r="E719" s="1"/>
    </row>
    <row r="720" spans="1:5" ht="12.75">
      <c r="A720" s="1"/>
      <c r="B720" s="1"/>
      <c r="C720" s="1"/>
      <c r="D720" s="1"/>
      <c r="E720" s="1"/>
    </row>
    <row r="721" spans="1:5" ht="12.75">
      <c r="A721" s="1"/>
      <c r="B721" s="1"/>
      <c r="C721" s="1"/>
      <c r="D721" s="1"/>
      <c r="E721" s="1"/>
    </row>
    <row r="722" spans="1:5" ht="12.75">
      <c r="A722" s="1"/>
      <c r="B722" s="1"/>
      <c r="C722" s="1"/>
      <c r="D722" s="1"/>
      <c r="E722" s="1"/>
    </row>
    <row r="723" spans="1:5" ht="12.75">
      <c r="A723" s="1"/>
      <c r="B723" s="1"/>
      <c r="C723" s="1"/>
      <c r="D723" s="1"/>
      <c r="E723" s="1"/>
    </row>
    <row r="724" spans="1:5" ht="12.75">
      <c r="A724" s="1"/>
      <c r="B724" s="1"/>
      <c r="C724" s="1"/>
      <c r="D724" s="1"/>
      <c r="E724" s="1"/>
    </row>
    <row r="725" spans="1:5" ht="12.75">
      <c r="A725" s="1"/>
      <c r="B725" s="1"/>
      <c r="C725" s="1"/>
      <c r="D725" s="1"/>
      <c r="E725" s="1"/>
    </row>
    <row r="726" spans="1:5" ht="12.75">
      <c r="A726" s="1"/>
      <c r="B726" s="1"/>
      <c r="C726" s="1"/>
      <c r="D726" s="1"/>
      <c r="E726" s="1"/>
    </row>
    <row r="727" spans="1:5" ht="12.75">
      <c r="A727" s="1"/>
      <c r="B727" s="1"/>
      <c r="C727" s="1"/>
      <c r="D727" s="1"/>
      <c r="E727" s="1"/>
    </row>
    <row r="728" spans="1:5" ht="12.75">
      <c r="A728" s="1"/>
      <c r="B728" s="1"/>
      <c r="C728" s="1"/>
      <c r="D728" s="1"/>
      <c r="E728" s="1"/>
    </row>
    <row r="729" spans="1:5" ht="12.75">
      <c r="A729" s="1"/>
      <c r="B729" s="1"/>
      <c r="C729" s="1"/>
      <c r="D729" s="1"/>
      <c r="E729" s="1"/>
    </row>
    <row r="730" spans="1:5" ht="12.75">
      <c r="A730" s="1"/>
      <c r="B730" s="1"/>
      <c r="C730" s="1"/>
      <c r="D730" s="1"/>
      <c r="E730" s="1"/>
    </row>
    <row r="731" spans="1:5" ht="12.75">
      <c r="A731" s="1"/>
      <c r="B731" s="1"/>
      <c r="C731" s="1"/>
      <c r="D731" s="1"/>
      <c r="E731" s="1"/>
    </row>
    <row r="732" spans="1:5" ht="12.75">
      <c r="A732" s="1"/>
      <c r="B732" s="1"/>
      <c r="C732" s="1"/>
      <c r="D732" s="1"/>
      <c r="E732" s="1"/>
    </row>
    <row r="733" spans="1:5" ht="12.75">
      <c r="A733" s="1"/>
      <c r="B733" s="1"/>
      <c r="C733" s="1"/>
      <c r="D733" s="1"/>
      <c r="E733" s="1"/>
    </row>
    <row r="734" spans="1:5" ht="12.75">
      <c r="A734" s="1"/>
      <c r="B734" s="1"/>
      <c r="C734" s="1"/>
      <c r="D734" s="1"/>
      <c r="E734" s="1"/>
    </row>
    <row r="735" spans="1:5" ht="12.75">
      <c r="A735" s="1"/>
      <c r="B735" s="1"/>
      <c r="C735" s="1"/>
      <c r="D735" s="1"/>
      <c r="E735" s="1"/>
    </row>
    <row r="736" spans="1:5" ht="12.75">
      <c r="A736" s="1"/>
      <c r="B736" s="1"/>
      <c r="C736" s="1"/>
      <c r="D736" s="1"/>
      <c r="E736" s="1"/>
    </row>
    <row r="737" spans="1:5" ht="12.75">
      <c r="A737" s="1"/>
      <c r="B737" s="1"/>
      <c r="C737" s="1"/>
      <c r="D737" s="1"/>
      <c r="E737" s="1"/>
    </row>
    <row r="738" spans="1:5" ht="12.75">
      <c r="A738" s="1"/>
      <c r="B738" s="1"/>
      <c r="C738" s="1"/>
      <c r="D738" s="1"/>
      <c r="E738" s="1"/>
    </row>
    <row r="739" spans="1:5" ht="12.75">
      <c r="A739" s="1"/>
      <c r="B739" s="1"/>
      <c r="C739" s="1"/>
      <c r="D739" s="1"/>
      <c r="E739" s="1"/>
    </row>
    <row r="740" spans="1:5" ht="12.75">
      <c r="A740" s="1"/>
      <c r="B740" s="1"/>
      <c r="C740" s="1"/>
      <c r="D740" s="1"/>
      <c r="E740" s="1"/>
    </row>
    <row r="741" spans="1:5" ht="12.75">
      <c r="A741" s="1"/>
      <c r="B741" s="1"/>
      <c r="C741" s="1"/>
      <c r="D741" s="1"/>
      <c r="E741" s="1"/>
    </row>
    <row r="742" spans="1:5" ht="12.75">
      <c r="A742" s="1"/>
      <c r="B742" s="1"/>
      <c r="C742" s="1"/>
      <c r="D742" s="1"/>
      <c r="E742" s="1"/>
    </row>
    <row r="743" spans="1:5" ht="12.75">
      <c r="A743" s="1"/>
      <c r="B743" s="1"/>
      <c r="C743" s="1"/>
      <c r="D743" s="1"/>
      <c r="E743" s="1"/>
    </row>
    <row r="744" spans="1:5" ht="12.75">
      <c r="A744" s="1"/>
      <c r="B744" s="1"/>
      <c r="C744" s="1"/>
      <c r="D744" s="1"/>
      <c r="E744" s="1"/>
    </row>
    <row r="745" spans="1:5" ht="12.75">
      <c r="A745" s="1"/>
      <c r="B745" s="1"/>
      <c r="C745" s="1"/>
      <c r="D745" s="1"/>
      <c r="E745" s="1"/>
    </row>
    <row r="746" spans="1:5" ht="12.75">
      <c r="A746" s="1"/>
      <c r="B746" s="1"/>
      <c r="C746" s="1"/>
      <c r="D746" s="1"/>
      <c r="E746" s="1"/>
    </row>
    <row r="747" spans="1:5" ht="12.75">
      <c r="A747" s="1"/>
      <c r="B747" s="1"/>
      <c r="C747" s="1"/>
      <c r="D747" s="1"/>
      <c r="E747" s="1"/>
    </row>
    <row r="748" spans="1:5" ht="12.75">
      <c r="A748" s="1"/>
      <c r="B748" s="1"/>
      <c r="C748" s="1"/>
      <c r="D748" s="1"/>
      <c r="E748" s="1"/>
    </row>
    <row r="749" spans="1:5" ht="12.75">
      <c r="A749" s="1"/>
      <c r="B749" s="1"/>
      <c r="C749" s="1"/>
      <c r="D749" s="1"/>
      <c r="E749" s="1"/>
    </row>
    <row r="750" spans="1:5" ht="12.75">
      <c r="A750" s="1"/>
      <c r="B750" s="1"/>
      <c r="C750" s="1"/>
      <c r="D750" s="1"/>
      <c r="E750" s="1"/>
    </row>
    <row r="751" spans="1:5" ht="12.75">
      <c r="A751" s="1"/>
      <c r="B751" s="1"/>
      <c r="C751" s="1"/>
      <c r="D751" s="1"/>
      <c r="E751" s="1"/>
    </row>
    <row r="752" spans="1:5" ht="12.75">
      <c r="A752" s="1"/>
      <c r="B752" s="1"/>
      <c r="C752" s="1"/>
      <c r="D752" s="1"/>
      <c r="E752" s="1"/>
    </row>
    <row r="753" spans="1:5" ht="12.75">
      <c r="A753" s="1"/>
      <c r="B753" s="1"/>
      <c r="C753" s="1"/>
      <c r="D753" s="1"/>
      <c r="E753" s="1"/>
    </row>
    <row r="754" spans="1:5" ht="12.75">
      <c r="A754" s="1"/>
      <c r="B754" s="1"/>
      <c r="C754" s="1"/>
      <c r="D754" s="1"/>
      <c r="E754" s="1"/>
    </row>
    <row r="755" spans="1:5" ht="12.75">
      <c r="A755" s="1"/>
      <c r="B755" s="1"/>
      <c r="C755" s="1"/>
      <c r="D755" s="1"/>
      <c r="E755" s="1"/>
    </row>
    <row r="756" spans="1:5" ht="12.75">
      <c r="A756" s="1"/>
      <c r="B756" s="1"/>
      <c r="C756" s="1"/>
      <c r="D756" s="1"/>
      <c r="E756" s="1"/>
    </row>
    <row r="757" spans="1:5" ht="12.75">
      <c r="A757" s="1"/>
      <c r="B757" s="1"/>
      <c r="C757" s="1"/>
      <c r="D757" s="1"/>
      <c r="E757" s="1"/>
    </row>
    <row r="758" spans="1:5" ht="12.75">
      <c r="A758" s="1"/>
      <c r="B758" s="1"/>
      <c r="C758" s="1"/>
      <c r="D758" s="1"/>
      <c r="E758" s="1"/>
    </row>
    <row r="759" spans="1:5" ht="12.75">
      <c r="A759" s="1"/>
      <c r="B759" s="1"/>
      <c r="C759" s="1"/>
      <c r="D759" s="1"/>
      <c r="E759" s="1"/>
    </row>
    <row r="760" spans="1:5" ht="12.75">
      <c r="A760" s="1"/>
      <c r="B760" s="1"/>
      <c r="C760" s="1"/>
      <c r="D760" s="1"/>
      <c r="E760" s="1"/>
    </row>
    <row r="761" spans="1:5" ht="12.75">
      <c r="A761" s="1"/>
      <c r="B761" s="1"/>
      <c r="C761" s="1"/>
      <c r="D761" s="1"/>
      <c r="E761" s="1"/>
    </row>
    <row r="762" spans="1:5" ht="12.75">
      <c r="A762" s="1"/>
      <c r="B762" s="1"/>
      <c r="C762" s="1"/>
      <c r="D762" s="1"/>
      <c r="E762" s="1"/>
    </row>
    <row r="763" spans="1:5" ht="12.75">
      <c r="A763" s="1"/>
      <c r="B763" s="1"/>
      <c r="C763" s="1"/>
      <c r="D763" s="1"/>
      <c r="E763" s="1"/>
    </row>
    <row r="764" spans="1:5" ht="12.75">
      <c r="A764" s="1"/>
      <c r="B764" s="1"/>
      <c r="C764" s="1"/>
      <c r="D764" s="1"/>
      <c r="E764" s="1"/>
    </row>
    <row r="765" spans="1:5" ht="12.75">
      <c r="A765" s="1"/>
      <c r="B765" s="1"/>
      <c r="C765" s="1"/>
      <c r="D765" s="1"/>
      <c r="E765" s="1"/>
    </row>
    <row r="766" spans="1:5" ht="12.75">
      <c r="A766" s="1"/>
      <c r="B766" s="1"/>
      <c r="C766" s="1"/>
      <c r="D766" s="1"/>
      <c r="E766" s="1"/>
    </row>
    <row r="767" spans="1:5" ht="12.75">
      <c r="A767" s="1"/>
      <c r="B767" s="1"/>
      <c r="C767" s="1"/>
      <c r="D767" s="1"/>
      <c r="E767" s="1"/>
    </row>
    <row r="768" spans="1:5" ht="12.75">
      <c r="A768" s="1"/>
      <c r="B768" s="1"/>
      <c r="C768" s="1"/>
      <c r="D768" s="1"/>
      <c r="E768" s="1"/>
    </row>
    <row r="769" spans="1:5" ht="12.75">
      <c r="A769" s="1"/>
      <c r="B769" s="1"/>
      <c r="C769" s="1"/>
      <c r="D769" s="1"/>
      <c r="E769" s="1"/>
    </row>
    <row r="770" spans="1:5" ht="12.75">
      <c r="A770" s="1"/>
      <c r="B770" s="1"/>
      <c r="C770" s="1"/>
      <c r="D770" s="1"/>
      <c r="E770" s="1"/>
    </row>
    <row r="771" spans="1:5" ht="12.75">
      <c r="A771" s="1"/>
      <c r="B771" s="1"/>
      <c r="C771" s="1"/>
      <c r="D771" s="1"/>
      <c r="E771" s="1"/>
    </row>
    <row r="772" spans="1:5" ht="12.75">
      <c r="A772" s="1"/>
      <c r="B772" s="1"/>
      <c r="C772" s="1"/>
      <c r="D772" s="1"/>
      <c r="E772" s="1"/>
    </row>
    <row r="773" spans="1:5" ht="12.75">
      <c r="A773" s="1"/>
      <c r="B773" s="1"/>
      <c r="C773" s="1"/>
      <c r="D773" s="1"/>
      <c r="E773" s="1"/>
    </row>
    <row r="774" spans="1:5" ht="12.75">
      <c r="A774" s="1"/>
      <c r="B774" s="1"/>
      <c r="C774" s="1"/>
      <c r="D774" s="1"/>
      <c r="E774" s="1"/>
    </row>
    <row r="775" spans="1:5" ht="12.75">
      <c r="A775" s="1"/>
      <c r="B775" s="1"/>
      <c r="C775" s="1"/>
      <c r="D775" s="1"/>
      <c r="E775" s="1"/>
    </row>
    <row r="776" spans="1:5" ht="12.75">
      <c r="A776" s="1"/>
      <c r="B776" s="1"/>
      <c r="C776" s="1"/>
      <c r="D776" s="1"/>
      <c r="E776" s="1"/>
    </row>
    <row r="777" spans="1:5" ht="12.75">
      <c r="A777" s="1"/>
      <c r="B777" s="1"/>
      <c r="C777" s="1"/>
      <c r="D777" s="1"/>
      <c r="E777" s="1"/>
    </row>
    <row r="778" spans="1:5" ht="12.75">
      <c r="A778" s="1"/>
      <c r="B778" s="1"/>
      <c r="C778" s="1"/>
      <c r="D778" s="1"/>
      <c r="E778" s="1"/>
    </row>
    <row r="779" spans="1:5" ht="12.75">
      <c r="A779" s="1"/>
      <c r="B779" s="1"/>
      <c r="C779" s="1"/>
      <c r="D779" s="1"/>
      <c r="E779" s="1"/>
    </row>
    <row r="780" spans="1:5" ht="12.75">
      <c r="A780" s="1"/>
      <c r="B780" s="1"/>
      <c r="C780" s="1"/>
      <c r="D780" s="1"/>
      <c r="E780" s="1"/>
    </row>
    <row r="781" spans="1:5" ht="12.75">
      <c r="A781" s="1"/>
      <c r="B781" s="1"/>
      <c r="C781" s="1"/>
      <c r="D781" s="1"/>
      <c r="E781" s="1"/>
    </row>
    <row r="782" spans="1:5" ht="12.75">
      <c r="A782" s="1"/>
      <c r="B782" s="1"/>
      <c r="C782" s="1"/>
      <c r="D782" s="1"/>
      <c r="E782" s="1"/>
    </row>
    <row r="783" spans="1:5" ht="12.75">
      <c r="A783" s="1"/>
      <c r="B783" s="1"/>
      <c r="C783" s="1"/>
      <c r="D783" s="1"/>
      <c r="E783" s="1"/>
    </row>
    <row r="784" spans="1:5" ht="12.75">
      <c r="A784" s="1"/>
      <c r="B784" s="1"/>
      <c r="C784" s="1"/>
      <c r="D784" s="1"/>
      <c r="E784" s="1"/>
    </row>
    <row r="785" spans="1:5" ht="12.75">
      <c r="A785" s="1"/>
      <c r="B785" s="1"/>
      <c r="C785" s="1"/>
      <c r="D785" s="1"/>
      <c r="E785" s="1"/>
    </row>
    <row r="786" spans="1:5" ht="12.75">
      <c r="A786" s="1"/>
      <c r="B786" s="1"/>
      <c r="C786" s="1"/>
      <c r="D786" s="1"/>
      <c r="E786" s="1"/>
    </row>
    <row r="787" spans="1:5" ht="12.75">
      <c r="A787" s="1"/>
      <c r="B787" s="1"/>
      <c r="C787" s="1"/>
      <c r="D787" s="1"/>
      <c r="E787" s="1"/>
    </row>
    <row r="788" spans="1:5" ht="12.75">
      <c r="A788" s="1"/>
      <c r="B788" s="1"/>
      <c r="C788" s="1"/>
      <c r="D788" s="1"/>
      <c r="E788" s="1"/>
    </row>
    <row r="789" spans="1:5" ht="12.75">
      <c r="A789" s="1"/>
      <c r="B789" s="1"/>
      <c r="C789" s="1"/>
      <c r="D789" s="1"/>
      <c r="E789" s="1"/>
    </row>
    <row r="790" spans="1:5" ht="12.75">
      <c r="A790" s="1"/>
      <c r="B790" s="1"/>
      <c r="C790" s="1"/>
      <c r="D790" s="1"/>
      <c r="E790" s="1"/>
    </row>
    <row r="791" spans="1:5" ht="12.75">
      <c r="A791" s="1"/>
      <c r="B791" s="1"/>
      <c r="C791" s="1"/>
      <c r="D791" s="1"/>
      <c r="E791" s="1"/>
    </row>
    <row r="792" spans="1:5" ht="12.75">
      <c r="A792" s="1"/>
      <c r="B792" s="1"/>
      <c r="C792" s="1"/>
      <c r="D792" s="1"/>
      <c r="E792" s="1"/>
    </row>
    <row r="793" spans="1:5" ht="12.75">
      <c r="A793" s="1"/>
      <c r="B793" s="1"/>
      <c r="C793" s="1"/>
      <c r="D793" s="1"/>
      <c r="E793" s="1"/>
    </row>
    <row r="794" spans="1:5" ht="12.75">
      <c r="A794" s="1"/>
      <c r="B794" s="1"/>
      <c r="C794" s="1"/>
      <c r="D794" s="1"/>
      <c r="E794" s="1"/>
    </row>
    <row r="795" spans="1:5" ht="12.75">
      <c r="A795" s="1"/>
      <c r="B795" s="1"/>
      <c r="C795" s="1"/>
      <c r="D795" s="1"/>
      <c r="E795" s="1"/>
    </row>
    <row r="796" spans="1:5" ht="12.75">
      <c r="A796" s="1"/>
      <c r="B796" s="1"/>
      <c r="C796" s="1"/>
      <c r="D796" s="1"/>
      <c r="E796" s="1"/>
    </row>
    <row r="797" spans="1:5" ht="12.75">
      <c r="A797" s="1"/>
      <c r="B797" s="1"/>
      <c r="C797" s="1"/>
      <c r="D797" s="1"/>
      <c r="E797" s="1"/>
    </row>
    <row r="798" spans="1:5" ht="12.75">
      <c r="A798" s="1"/>
      <c r="B798" s="1"/>
      <c r="C798" s="1"/>
      <c r="D798" s="1"/>
      <c r="E798" s="1"/>
    </row>
    <row r="799" spans="1:5" ht="12.75">
      <c r="A799" s="1"/>
      <c r="B799" s="1"/>
      <c r="C799" s="1"/>
      <c r="D799" s="1"/>
      <c r="E799" s="1"/>
    </row>
    <row r="800" spans="1:5" ht="12.75">
      <c r="A800" s="1"/>
      <c r="B800" s="1"/>
      <c r="C800" s="1"/>
      <c r="D800" s="1"/>
      <c r="E800" s="1"/>
    </row>
    <row r="801" spans="1:5" ht="12.75">
      <c r="A801" s="1"/>
      <c r="B801" s="1"/>
      <c r="C801" s="1"/>
      <c r="D801" s="1"/>
      <c r="E801" s="1"/>
    </row>
    <row r="802" spans="1:5" ht="12.75">
      <c r="A802" s="1"/>
      <c r="B802" s="1"/>
      <c r="C802" s="1"/>
      <c r="D802" s="1"/>
      <c r="E802" s="1"/>
    </row>
    <row r="803" spans="1:5" ht="12.75">
      <c r="A803" s="1"/>
      <c r="B803" s="1"/>
      <c r="C803" s="1"/>
      <c r="D803" s="1"/>
      <c r="E803" s="1"/>
    </row>
    <row r="804" spans="1:5" ht="12.75">
      <c r="A804" s="1"/>
      <c r="B804" s="1"/>
      <c r="C804" s="1"/>
      <c r="D804" s="1"/>
      <c r="E804" s="1"/>
    </row>
  </sheetData>
  <mergeCells count="67">
    <mergeCell ref="C99:E99"/>
    <mergeCell ref="C38:E38"/>
    <mergeCell ref="C37:E37"/>
    <mergeCell ref="A96:K96"/>
    <mergeCell ref="A97:F98"/>
    <mergeCell ref="G97:J98"/>
    <mergeCell ref="G47:H47"/>
    <mergeCell ref="C41:E41"/>
    <mergeCell ref="C40:E40"/>
    <mergeCell ref="C42:E42"/>
    <mergeCell ref="B38:B39"/>
    <mergeCell ref="C35:E35"/>
    <mergeCell ref="C43:E43"/>
    <mergeCell ref="A47:C47"/>
    <mergeCell ref="E47:F47"/>
    <mergeCell ref="C44:E44"/>
    <mergeCell ref="C45:E45"/>
    <mergeCell ref="A40:B45"/>
    <mergeCell ref="A46:C46"/>
    <mergeCell ref="B35:B37"/>
    <mergeCell ref="B29:B33"/>
    <mergeCell ref="C31:E31"/>
    <mergeCell ref="C30:E30"/>
    <mergeCell ref="C32:E32"/>
    <mergeCell ref="C33:E33"/>
    <mergeCell ref="C34:E34"/>
    <mergeCell ref="C29:E29"/>
    <mergeCell ref="C18:E18"/>
    <mergeCell ref="C19:E19"/>
    <mergeCell ref="C20:E20"/>
    <mergeCell ref="C21:E21"/>
    <mergeCell ref="A28:E28"/>
    <mergeCell ref="C22:E22"/>
    <mergeCell ref="A29:A39"/>
    <mergeCell ref="C36:E36"/>
    <mergeCell ref="C39:E39"/>
    <mergeCell ref="F7:J7"/>
    <mergeCell ref="F8:G8"/>
    <mergeCell ref="H8:I8"/>
    <mergeCell ref="C12:E12"/>
    <mergeCell ref="C10:E10"/>
    <mergeCell ref="C11:E11"/>
    <mergeCell ref="B7:D8"/>
    <mergeCell ref="B10:B15"/>
    <mergeCell ref="C13:E13"/>
    <mergeCell ref="C14:E14"/>
    <mergeCell ref="C25:E25"/>
    <mergeCell ref="C26:E26"/>
    <mergeCell ref="C15:E15"/>
    <mergeCell ref="C16:E16"/>
    <mergeCell ref="C17:E17"/>
    <mergeCell ref="C2:D2"/>
    <mergeCell ref="J2:K2"/>
    <mergeCell ref="F4:J4"/>
    <mergeCell ref="A4:E4"/>
    <mergeCell ref="B3:C3"/>
    <mergeCell ref="F2:I2"/>
    <mergeCell ref="A48:K48"/>
    <mergeCell ref="D6:E6"/>
    <mergeCell ref="H6:I6"/>
    <mergeCell ref="F5:J5"/>
    <mergeCell ref="C27:E27"/>
    <mergeCell ref="B22:B27"/>
    <mergeCell ref="A10:A27"/>
    <mergeCell ref="B16:B21"/>
    <mergeCell ref="C23:E23"/>
    <mergeCell ref="C24:E24"/>
  </mergeCells>
  <printOptions horizontalCentered="1"/>
  <pageMargins left="0.4724409448818898" right="0.4330708661417323" top="0.3937007874015748" bottom="0.7086614173228347" header="0.31496062992125984" footer="0.5118110236220472"/>
  <pageSetup horizontalDpi="300" verticalDpi="300" orientation="portrait" paperSize="9" r:id="rId4"/>
  <rowBreaks count="1" manualBreakCount="1">
    <brk id="93" max="255" man="1"/>
  </rowBreaks>
  <drawing r:id="rId3"/>
  <legacyDrawing r:id="rId2"/>
  <oleObjects>
    <oleObject progId="Paint.Picture" shapeId="2190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1">
      <selection activeCell="A6" sqref="A6:G7"/>
    </sheetView>
  </sheetViews>
  <sheetFormatPr defaultColWidth="11.421875" defaultRowHeight="12.75"/>
  <cols>
    <col min="1" max="2" width="3.28125" style="0" customWidth="1"/>
    <col min="4" max="4" width="12.421875" style="0" customWidth="1"/>
    <col min="5" max="5" width="21.00390625" style="0" customWidth="1"/>
    <col min="6" max="6" width="3.00390625" style="0" customWidth="1"/>
    <col min="8" max="8" width="3.00390625" style="0" customWidth="1"/>
  </cols>
  <sheetData>
    <row r="1" spans="1:10" ht="15" customHeight="1">
      <c r="A1" s="167"/>
      <c r="B1" s="167"/>
      <c r="C1" s="167"/>
      <c r="D1" s="167" t="s">
        <v>523</v>
      </c>
      <c r="E1" s="167"/>
      <c r="F1" s="167"/>
      <c r="G1" s="167"/>
      <c r="H1" s="167"/>
      <c r="I1" s="167"/>
      <c r="J1" s="167"/>
    </row>
    <row r="2" spans="1:10" ht="22.5">
      <c r="A2" s="44"/>
      <c r="B2" s="44"/>
      <c r="C2" s="392" t="s">
        <v>2</v>
      </c>
      <c r="D2" s="392"/>
      <c r="E2" s="393" t="s">
        <v>336</v>
      </c>
      <c r="F2" s="393"/>
      <c r="G2" s="393"/>
      <c r="H2" s="393"/>
      <c r="I2" s="404" t="s">
        <v>220</v>
      </c>
      <c r="J2" s="404"/>
    </row>
    <row r="3" spans="1:10" ht="18" customHeight="1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4.25" customHeight="1">
      <c r="A4" s="407" t="s">
        <v>337</v>
      </c>
      <c r="B4" s="408"/>
      <c r="C4" s="408"/>
      <c r="D4" s="408"/>
      <c r="E4" s="411" t="s">
        <v>546</v>
      </c>
      <c r="F4" s="411"/>
      <c r="G4" s="411"/>
      <c r="H4" s="411"/>
      <c r="I4" s="411"/>
      <c r="J4" s="412"/>
    </row>
    <row r="5" spans="1:10" ht="7.5" customHeight="1">
      <c r="A5" s="409"/>
      <c r="B5" s="410"/>
      <c r="C5" s="410"/>
      <c r="D5" s="410"/>
      <c r="E5" s="413"/>
      <c r="F5" s="413"/>
      <c r="G5" s="413"/>
      <c r="H5" s="413"/>
      <c r="I5" s="413"/>
      <c r="J5" s="414"/>
    </row>
    <row r="6" spans="1:10" ht="14.25" customHeight="1">
      <c r="A6" s="394" t="s">
        <v>134</v>
      </c>
      <c r="B6" s="395"/>
      <c r="C6" s="395"/>
      <c r="D6" s="395"/>
      <c r="E6" s="395"/>
      <c r="F6" s="395"/>
      <c r="G6" s="396"/>
      <c r="H6" s="400" t="s">
        <v>133</v>
      </c>
      <c r="I6" s="401"/>
      <c r="J6" s="405" t="s">
        <v>132</v>
      </c>
    </row>
    <row r="7" spans="1:10" ht="14.25" customHeight="1" thickBot="1">
      <c r="A7" s="397"/>
      <c r="B7" s="398"/>
      <c r="C7" s="398"/>
      <c r="D7" s="398"/>
      <c r="E7" s="398"/>
      <c r="F7" s="398"/>
      <c r="G7" s="399"/>
      <c r="H7" s="402"/>
      <c r="I7" s="403"/>
      <c r="J7" s="406"/>
    </row>
    <row r="8" spans="1:10" ht="14.25" customHeight="1">
      <c r="A8" s="431" t="s">
        <v>156</v>
      </c>
      <c r="B8" s="432"/>
      <c r="C8" s="345" t="s">
        <v>135</v>
      </c>
      <c r="D8" s="437"/>
      <c r="E8" s="437"/>
      <c r="F8" s="437"/>
      <c r="G8" s="437"/>
      <c r="H8" s="205" t="s">
        <v>136</v>
      </c>
      <c r="I8" s="196">
        <v>75000</v>
      </c>
      <c r="J8" s="46"/>
    </row>
    <row r="9" spans="1:10" ht="14.25" customHeight="1" thickBot="1">
      <c r="A9" s="433"/>
      <c r="B9" s="434"/>
      <c r="C9" s="323" t="s">
        <v>137</v>
      </c>
      <c r="D9" s="438"/>
      <c r="E9" s="438"/>
      <c r="F9" s="438"/>
      <c r="G9" s="438"/>
      <c r="H9" s="206" t="s">
        <v>138</v>
      </c>
      <c r="I9" s="117"/>
      <c r="J9" s="47"/>
    </row>
    <row r="10" spans="1:10" ht="14.25" customHeight="1" thickBot="1">
      <c r="A10" s="433"/>
      <c r="B10" s="434"/>
      <c r="C10" s="420" t="s">
        <v>236</v>
      </c>
      <c r="D10" s="421"/>
      <c r="E10" s="421"/>
      <c r="F10" s="41" t="s">
        <v>139</v>
      </c>
      <c r="G10" s="228"/>
      <c r="H10" s="206" t="s">
        <v>140</v>
      </c>
      <c r="I10" s="117"/>
      <c r="J10" s="47"/>
    </row>
    <row r="11" spans="1:10" ht="14.25" customHeight="1">
      <c r="A11" s="433"/>
      <c r="B11" s="434"/>
      <c r="C11" s="415" t="s">
        <v>141</v>
      </c>
      <c r="D11" s="416"/>
      <c r="E11" s="416"/>
      <c r="F11" s="416"/>
      <c r="G11" s="416"/>
      <c r="H11" s="206" t="s">
        <v>142</v>
      </c>
      <c r="I11" s="117">
        <v>5400</v>
      </c>
      <c r="J11" s="47"/>
    </row>
    <row r="12" spans="1:10" ht="14.25" customHeight="1" thickBot="1">
      <c r="A12" s="433"/>
      <c r="B12" s="434"/>
      <c r="C12" s="353" t="s">
        <v>145</v>
      </c>
      <c r="D12" s="417"/>
      <c r="E12" s="417"/>
      <c r="F12" s="417"/>
      <c r="G12" s="417"/>
      <c r="H12" s="206" t="s">
        <v>143</v>
      </c>
      <c r="I12" s="117"/>
      <c r="J12" s="47"/>
    </row>
    <row r="13" spans="1:10" ht="14.25" customHeight="1" thickBot="1">
      <c r="A13" s="433"/>
      <c r="B13" s="434"/>
      <c r="C13" s="18" t="s">
        <v>222</v>
      </c>
      <c r="D13" s="39"/>
      <c r="E13" s="100" t="s">
        <v>234</v>
      </c>
      <c r="F13" s="41" t="s">
        <v>221</v>
      </c>
      <c r="G13" s="228"/>
      <c r="H13" s="206" t="s">
        <v>144</v>
      </c>
      <c r="I13" s="117"/>
      <c r="J13" s="47"/>
    </row>
    <row r="14" spans="1:10" ht="14.25" customHeight="1" thickBot="1">
      <c r="A14" s="433"/>
      <c r="B14" s="434"/>
      <c r="C14" s="18" t="s">
        <v>146</v>
      </c>
      <c r="D14" s="418" t="s">
        <v>235</v>
      </c>
      <c r="E14" s="419"/>
      <c r="F14" s="41" t="s">
        <v>195</v>
      </c>
      <c r="G14" s="228"/>
      <c r="H14" s="206" t="s">
        <v>150</v>
      </c>
      <c r="I14" s="117"/>
      <c r="J14" s="47"/>
    </row>
    <row r="15" spans="1:10" ht="14.25" customHeight="1">
      <c r="A15" s="433"/>
      <c r="B15" s="434"/>
      <c r="C15" s="332" t="s">
        <v>147</v>
      </c>
      <c r="D15" s="333"/>
      <c r="E15" s="333"/>
      <c r="F15" s="422"/>
      <c r="G15" s="333"/>
      <c r="H15" s="206" t="s">
        <v>151</v>
      </c>
      <c r="I15" s="117">
        <v>-3000</v>
      </c>
      <c r="J15" s="47"/>
    </row>
    <row r="16" spans="1:10" ht="14.25" customHeight="1">
      <c r="A16" s="433"/>
      <c r="B16" s="434"/>
      <c r="C16" s="332" t="s">
        <v>417</v>
      </c>
      <c r="D16" s="391"/>
      <c r="E16" s="391"/>
      <c r="F16" s="391"/>
      <c r="G16" s="391"/>
      <c r="H16" s="206" t="s">
        <v>152</v>
      </c>
      <c r="I16" s="117">
        <f>'Tableau des SIG'!F30</f>
        <v>0</v>
      </c>
      <c r="J16" s="47"/>
    </row>
    <row r="17" spans="1:10" ht="14.25" customHeight="1">
      <c r="A17" s="433"/>
      <c r="B17" s="434"/>
      <c r="C17" s="332" t="s">
        <v>148</v>
      </c>
      <c r="D17" s="333"/>
      <c r="E17" s="333"/>
      <c r="F17" s="333"/>
      <c r="G17" s="333"/>
      <c r="H17" s="206" t="s">
        <v>153</v>
      </c>
      <c r="I17" s="117"/>
      <c r="J17" s="47"/>
    </row>
    <row r="18" spans="1:10" ht="14.25" customHeight="1">
      <c r="A18" s="433"/>
      <c r="B18" s="434"/>
      <c r="C18" s="311" t="s">
        <v>149</v>
      </c>
      <c r="D18" s="309"/>
      <c r="E18" s="309"/>
      <c r="F18" s="309"/>
      <c r="G18" s="309"/>
      <c r="H18" s="206" t="s">
        <v>154</v>
      </c>
      <c r="I18" s="142"/>
      <c r="J18" s="48"/>
    </row>
    <row r="19" spans="1:10" ht="14.25" customHeight="1">
      <c r="A19" s="435"/>
      <c r="B19" s="436"/>
      <c r="C19" s="423" t="s">
        <v>76</v>
      </c>
      <c r="D19" s="424"/>
      <c r="E19" s="424"/>
      <c r="F19" s="424"/>
      <c r="G19" s="424"/>
      <c r="H19" s="206" t="s">
        <v>155</v>
      </c>
      <c r="I19" s="197">
        <f>SUM(I8:I18)</f>
        <v>77400</v>
      </c>
      <c r="J19" s="49">
        <f>SUM(J8:J18)</f>
        <v>0</v>
      </c>
    </row>
    <row r="20" spans="1:10" ht="14.25" customHeight="1">
      <c r="A20" s="425" t="s">
        <v>159</v>
      </c>
      <c r="B20" s="426"/>
      <c r="C20" s="316" t="s">
        <v>157</v>
      </c>
      <c r="D20" s="312"/>
      <c r="E20" s="312"/>
      <c r="F20" s="312"/>
      <c r="G20" s="312"/>
      <c r="H20" s="206" t="s">
        <v>160</v>
      </c>
      <c r="I20" s="198"/>
      <c r="J20" s="50"/>
    </row>
    <row r="21" spans="1:10" ht="14.25" customHeight="1">
      <c r="A21" s="427"/>
      <c r="B21" s="428"/>
      <c r="C21" s="311" t="s">
        <v>158</v>
      </c>
      <c r="D21" s="309"/>
      <c r="E21" s="309"/>
      <c r="F21" s="309"/>
      <c r="G21" s="309"/>
      <c r="H21" s="206" t="s">
        <v>161</v>
      </c>
      <c r="I21" s="142"/>
      <c r="J21" s="48"/>
    </row>
    <row r="22" spans="1:10" ht="14.25" customHeight="1">
      <c r="A22" s="429"/>
      <c r="B22" s="430"/>
      <c r="C22" s="423" t="s">
        <v>117</v>
      </c>
      <c r="D22" s="424"/>
      <c r="E22" s="424"/>
      <c r="F22" s="424"/>
      <c r="G22" s="424"/>
      <c r="H22" s="206" t="s">
        <v>162</v>
      </c>
      <c r="I22" s="197">
        <f>SUM(I20:I21)</f>
        <v>0</v>
      </c>
      <c r="J22" s="49">
        <f>SUM(J20:J21)</f>
        <v>0</v>
      </c>
    </row>
    <row r="23" spans="1:10" ht="14.25" customHeight="1">
      <c r="A23" s="425" t="s">
        <v>176</v>
      </c>
      <c r="B23" s="426"/>
      <c r="C23" s="345" t="s">
        <v>171</v>
      </c>
      <c r="D23" s="439"/>
      <c r="E23" s="439"/>
      <c r="F23" s="439"/>
      <c r="G23" s="439"/>
      <c r="H23" s="206" t="s">
        <v>163</v>
      </c>
      <c r="I23" s="196"/>
      <c r="J23" s="46"/>
    </row>
    <row r="24" spans="1:10" ht="14.25" customHeight="1">
      <c r="A24" s="427"/>
      <c r="B24" s="428"/>
      <c r="C24" s="311" t="s">
        <v>172</v>
      </c>
      <c r="D24" s="440"/>
      <c r="E24" s="440"/>
      <c r="F24" s="440"/>
      <c r="G24" s="440"/>
      <c r="H24" s="206" t="s">
        <v>174</v>
      </c>
      <c r="I24" s="134"/>
      <c r="J24" s="51"/>
    </row>
    <row r="25" spans="1:10" ht="14.25" customHeight="1">
      <c r="A25" s="429"/>
      <c r="B25" s="430"/>
      <c r="C25" s="441" t="s">
        <v>173</v>
      </c>
      <c r="D25" s="424"/>
      <c r="E25" s="424"/>
      <c r="F25" s="424"/>
      <c r="G25" s="424"/>
      <c r="H25" s="206" t="s">
        <v>175</v>
      </c>
      <c r="I25" s="197">
        <f>SUM(I23:I24)</f>
        <v>0</v>
      </c>
      <c r="J25" s="49">
        <f>SUM(J23:J24)</f>
        <v>0</v>
      </c>
    </row>
    <row r="26" spans="1:10" ht="14.25" customHeight="1">
      <c r="A26" s="431" t="s">
        <v>409</v>
      </c>
      <c r="B26" s="442"/>
      <c r="C26" s="345" t="s">
        <v>164</v>
      </c>
      <c r="D26" s="346"/>
      <c r="E26" s="346"/>
      <c r="F26" s="346"/>
      <c r="G26" s="346"/>
      <c r="H26" s="206" t="s">
        <v>177</v>
      </c>
      <c r="I26" s="199"/>
      <c r="J26" s="46"/>
    </row>
    <row r="27" spans="1:10" ht="14.25" customHeight="1">
      <c r="A27" s="443"/>
      <c r="B27" s="444"/>
      <c r="C27" s="332" t="s">
        <v>165</v>
      </c>
      <c r="D27" s="333"/>
      <c r="E27" s="333"/>
      <c r="F27" s="333"/>
      <c r="G27" s="333"/>
      <c r="H27" s="206" t="s">
        <v>178</v>
      </c>
      <c r="I27" s="200"/>
      <c r="J27" s="47"/>
    </row>
    <row r="28" spans="1:10" ht="14.25" customHeight="1" thickBot="1">
      <c r="A28" s="443"/>
      <c r="B28" s="444"/>
      <c r="C28" s="332" t="s">
        <v>223</v>
      </c>
      <c r="D28" s="333"/>
      <c r="E28" s="333"/>
      <c r="F28" s="324"/>
      <c r="G28" s="333"/>
      <c r="H28" s="206" t="s">
        <v>179</v>
      </c>
      <c r="I28" s="200">
        <v>112832</v>
      </c>
      <c r="J28" s="47"/>
    </row>
    <row r="29" spans="1:10" ht="14.25" customHeight="1" thickBot="1">
      <c r="A29" s="443"/>
      <c r="B29" s="444"/>
      <c r="C29" s="18" t="s">
        <v>224</v>
      </c>
      <c r="D29" s="19"/>
      <c r="E29" s="57" t="s">
        <v>232</v>
      </c>
      <c r="F29" s="41" t="s">
        <v>198</v>
      </c>
      <c r="G29" s="228"/>
      <c r="H29" s="206" t="s">
        <v>180</v>
      </c>
      <c r="I29" s="200"/>
      <c r="J29" s="47"/>
    </row>
    <row r="30" spans="1:10" ht="14.25" customHeight="1">
      <c r="A30" s="443"/>
      <c r="B30" s="444"/>
      <c r="C30" s="332" t="s">
        <v>166</v>
      </c>
      <c r="D30" s="333"/>
      <c r="E30" s="422"/>
      <c r="F30" s="422"/>
      <c r="G30" s="333"/>
      <c r="H30" s="206" t="s">
        <v>181</v>
      </c>
      <c r="I30" s="200"/>
      <c r="J30" s="47"/>
    </row>
    <row r="31" spans="1:10" ht="14.25" customHeight="1">
      <c r="A31" s="443"/>
      <c r="B31" s="444"/>
      <c r="C31" s="332" t="s">
        <v>167</v>
      </c>
      <c r="D31" s="333"/>
      <c r="E31" s="333"/>
      <c r="F31" s="333"/>
      <c r="G31" s="333"/>
      <c r="H31" s="206" t="s">
        <v>182</v>
      </c>
      <c r="I31" s="200">
        <v>2521</v>
      </c>
      <c r="J31" s="47"/>
    </row>
    <row r="32" spans="1:10" ht="14.25" customHeight="1">
      <c r="A32" s="443"/>
      <c r="B32" s="444"/>
      <c r="C32" s="18" t="s">
        <v>168</v>
      </c>
      <c r="D32" s="19"/>
      <c r="E32" s="233"/>
      <c r="F32" s="447"/>
      <c r="G32" s="448"/>
      <c r="H32" s="206" t="s">
        <v>183</v>
      </c>
      <c r="I32" s="200">
        <v>980</v>
      </c>
      <c r="J32" s="47"/>
    </row>
    <row r="33" spans="1:10" ht="14.25" customHeight="1">
      <c r="A33" s="443"/>
      <c r="B33" s="444"/>
      <c r="C33" s="332" t="s">
        <v>169</v>
      </c>
      <c r="D33" s="333"/>
      <c r="E33" s="333"/>
      <c r="F33" s="333"/>
      <c r="G33" s="333"/>
      <c r="H33" s="206" t="s">
        <v>184</v>
      </c>
      <c r="I33" s="200">
        <v>3458</v>
      </c>
      <c r="J33" s="47"/>
    </row>
    <row r="34" spans="1:10" ht="14.25" customHeight="1">
      <c r="A34" s="445"/>
      <c r="B34" s="446"/>
      <c r="C34" s="314" t="s">
        <v>170</v>
      </c>
      <c r="D34" s="315"/>
      <c r="E34" s="315"/>
      <c r="F34" s="315"/>
      <c r="G34" s="315"/>
      <c r="H34" s="206" t="s">
        <v>185</v>
      </c>
      <c r="I34" s="141"/>
      <c r="J34" s="48"/>
    </row>
    <row r="35" spans="1:10" ht="14.25" customHeight="1" thickBot="1">
      <c r="A35" s="449" t="s">
        <v>189</v>
      </c>
      <c r="B35" s="450"/>
      <c r="C35" s="345" t="s">
        <v>225</v>
      </c>
      <c r="D35" s="346"/>
      <c r="E35" s="346"/>
      <c r="F35" s="346"/>
      <c r="G35" s="346"/>
      <c r="H35" s="206" t="s">
        <v>186</v>
      </c>
      <c r="I35" s="196"/>
      <c r="J35" s="46"/>
    </row>
    <row r="36" spans="1:10" ht="14.25" customHeight="1" thickBot="1">
      <c r="A36" s="191"/>
      <c r="B36" s="192"/>
      <c r="C36" s="356" t="s">
        <v>187</v>
      </c>
      <c r="D36" s="388"/>
      <c r="E36" s="388"/>
      <c r="F36" s="388"/>
      <c r="G36" s="388"/>
      <c r="H36" s="41" t="s">
        <v>188</v>
      </c>
      <c r="I36" s="201">
        <f>SUM(I26:I35)</f>
        <v>119791</v>
      </c>
      <c r="J36" s="194">
        <f>SUM(J26:J35)</f>
        <v>0</v>
      </c>
    </row>
    <row r="37" spans="1:10" ht="14.25" customHeight="1" thickBot="1">
      <c r="A37" s="191"/>
      <c r="B37" s="192"/>
      <c r="C37" s="451" t="s">
        <v>226</v>
      </c>
      <c r="D37" s="452"/>
      <c r="E37" s="452"/>
      <c r="F37" s="452"/>
      <c r="G37" s="452"/>
      <c r="H37" s="41" t="s">
        <v>190</v>
      </c>
      <c r="I37" s="202"/>
      <c r="J37" s="195"/>
    </row>
    <row r="38" spans="1:10" ht="14.25" customHeight="1" thickBot="1">
      <c r="A38" s="191"/>
      <c r="B38" s="192"/>
      <c r="C38" s="387" t="s">
        <v>418</v>
      </c>
      <c r="D38" s="388"/>
      <c r="E38" s="388"/>
      <c r="F38" s="388"/>
      <c r="G38" s="388"/>
      <c r="H38" s="41" t="s">
        <v>191</v>
      </c>
      <c r="I38" s="201">
        <f>I19+I22+I25+I36+I37</f>
        <v>197191</v>
      </c>
      <c r="J38" s="194">
        <f>J19+J22+J25+J36+J37</f>
        <v>0</v>
      </c>
    </row>
    <row r="39" spans="1:10" ht="14.25" customHeight="1">
      <c r="A39" s="455" t="s">
        <v>209</v>
      </c>
      <c r="B39" s="101" t="s">
        <v>192</v>
      </c>
      <c r="C39" s="457" t="s">
        <v>193</v>
      </c>
      <c r="D39" s="422"/>
      <c r="E39" s="422"/>
      <c r="F39" s="422"/>
      <c r="G39" s="422"/>
      <c r="H39" s="207" t="s">
        <v>228</v>
      </c>
      <c r="I39" s="203"/>
      <c r="J39" s="102"/>
    </row>
    <row r="40" spans="1:10" ht="14.25" customHeight="1">
      <c r="A40" s="358"/>
      <c r="B40" s="458" t="s">
        <v>199</v>
      </c>
      <c r="C40" s="34"/>
      <c r="D40" s="461" t="s">
        <v>201</v>
      </c>
      <c r="E40" s="333"/>
      <c r="F40" s="333"/>
      <c r="G40" s="333"/>
      <c r="H40" s="207" t="s">
        <v>229</v>
      </c>
      <c r="I40" s="117"/>
      <c r="J40" s="47"/>
    </row>
    <row r="41" spans="1:10" ht="14.25" customHeight="1">
      <c r="A41" s="358"/>
      <c r="B41" s="459"/>
      <c r="C41" s="36" t="s">
        <v>200</v>
      </c>
      <c r="D41" s="461" t="s">
        <v>227</v>
      </c>
      <c r="E41" s="333"/>
      <c r="F41" s="333"/>
      <c r="G41" s="333"/>
      <c r="H41" s="207" t="s">
        <v>230</v>
      </c>
      <c r="I41" s="117"/>
      <c r="J41" s="47"/>
    </row>
    <row r="42" spans="1:10" ht="14.25" customHeight="1">
      <c r="A42" s="358"/>
      <c r="B42" s="460"/>
      <c r="C42" s="35"/>
      <c r="D42" s="461" t="s">
        <v>202</v>
      </c>
      <c r="E42" s="333"/>
      <c r="F42" s="333"/>
      <c r="G42" s="333"/>
      <c r="H42" s="207" t="s">
        <v>231</v>
      </c>
      <c r="I42" s="117"/>
      <c r="J42" s="47"/>
    </row>
    <row r="43" spans="1:10" ht="14.25" customHeight="1">
      <c r="A43" s="358"/>
      <c r="B43" s="37" t="s">
        <v>203</v>
      </c>
      <c r="C43" s="332" t="s">
        <v>204</v>
      </c>
      <c r="D43" s="333"/>
      <c r="E43" s="333"/>
      <c r="F43" s="333"/>
      <c r="G43" s="333"/>
      <c r="H43" s="206" t="s">
        <v>194</v>
      </c>
      <c r="I43" s="117"/>
      <c r="J43" s="47"/>
    </row>
    <row r="44" spans="1:10" ht="14.25" customHeight="1">
      <c r="A44" s="358"/>
      <c r="B44" s="37" t="s">
        <v>205</v>
      </c>
      <c r="C44" s="332" t="s">
        <v>207</v>
      </c>
      <c r="D44" s="333"/>
      <c r="E44" s="333"/>
      <c r="F44" s="333"/>
      <c r="G44" s="333"/>
      <c r="H44" s="206" t="s">
        <v>196</v>
      </c>
      <c r="I44" s="117"/>
      <c r="J44" s="47"/>
    </row>
    <row r="45" spans="1:10" ht="14.25" customHeight="1" thickBot="1">
      <c r="A45" s="456"/>
      <c r="B45" s="55" t="s">
        <v>206</v>
      </c>
      <c r="C45" s="453" t="s">
        <v>208</v>
      </c>
      <c r="D45" s="454"/>
      <c r="E45" s="454"/>
      <c r="F45" s="454"/>
      <c r="G45" s="454"/>
      <c r="H45" s="208" t="s">
        <v>197</v>
      </c>
      <c r="I45" s="204">
        <v>3025</v>
      </c>
      <c r="J45" s="56"/>
    </row>
    <row r="46" spans="1:10" ht="9.75" customHeight="1">
      <c r="A46" s="320" t="s">
        <v>5</v>
      </c>
      <c r="B46" s="320"/>
      <c r="C46" s="320"/>
      <c r="D46" s="320"/>
      <c r="E46" s="320"/>
      <c r="F46" s="320"/>
      <c r="G46" s="320"/>
      <c r="H46" s="320"/>
      <c r="I46" s="320"/>
      <c r="J46" s="320"/>
    </row>
  </sheetData>
  <mergeCells count="52">
    <mergeCell ref="C45:G45"/>
    <mergeCell ref="C38:G38"/>
    <mergeCell ref="A39:A45"/>
    <mergeCell ref="C39:G39"/>
    <mergeCell ref="B40:B42"/>
    <mergeCell ref="D40:G40"/>
    <mergeCell ref="D41:G41"/>
    <mergeCell ref="D42:G42"/>
    <mergeCell ref="C43:G43"/>
    <mergeCell ref="C44:G44"/>
    <mergeCell ref="A35:B35"/>
    <mergeCell ref="C35:G35"/>
    <mergeCell ref="C36:G36"/>
    <mergeCell ref="C37:G37"/>
    <mergeCell ref="A26:B34"/>
    <mergeCell ref="C26:G26"/>
    <mergeCell ref="C27:G27"/>
    <mergeCell ref="C28:G28"/>
    <mergeCell ref="C30:G30"/>
    <mergeCell ref="C31:G31"/>
    <mergeCell ref="C33:G33"/>
    <mergeCell ref="C34:G34"/>
    <mergeCell ref="F32:G32"/>
    <mergeCell ref="A23:B25"/>
    <mergeCell ref="C23:G23"/>
    <mergeCell ref="C24:G24"/>
    <mergeCell ref="C25:G25"/>
    <mergeCell ref="C15:G15"/>
    <mergeCell ref="C18:G18"/>
    <mergeCell ref="C19:G19"/>
    <mergeCell ref="A20:B22"/>
    <mergeCell ref="C20:G20"/>
    <mergeCell ref="C21:G21"/>
    <mergeCell ref="C22:G22"/>
    <mergeCell ref="A8:B19"/>
    <mergeCell ref="C8:G8"/>
    <mergeCell ref="C9:G9"/>
    <mergeCell ref="E4:J5"/>
    <mergeCell ref="C11:G11"/>
    <mergeCell ref="C12:G12"/>
    <mergeCell ref="D14:E14"/>
    <mergeCell ref="C10:E10"/>
    <mergeCell ref="A46:J46"/>
    <mergeCell ref="C16:G16"/>
    <mergeCell ref="C17:G17"/>
    <mergeCell ref="C2:D2"/>
    <mergeCell ref="E2:H2"/>
    <mergeCell ref="A6:G7"/>
    <mergeCell ref="H6:I7"/>
    <mergeCell ref="I2:J2"/>
    <mergeCell ref="J6:J7"/>
    <mergeCell ref="A4:D5"/>
  </mergeCells>
  <printOptions horizontalCentered="1"/>
  <pageMargins left="0.31" right="0.49" top="0.68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Paint.Picture" shapeId="2102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K6" sqref="K6"/>
    </sheetView>
  </sheetViews>
  <sheetFormatPr defaultColWidth="11.421875" defaultRowHeight="12.75"/>
  <cols>
    <col min="1" max="1" width="4.7109375" style="0" customWidth="1"/>
    <col min="2" max="2" width="4.7109375" style="44" customWidth="1"/>
    <col min="3" max="3" width="25.00390625" style="0" customWidth="1"/>
    <col min="4" max="4" width="3.00390625" style="0" customWidth="1"/>
    <col min="6" max="6" width="3.00390625" style="0" customWidth="1"/>
    <col min="7" max="7" width="13.00390625" style="0" customWidth="1"/>
    <col min="8" max="8" width="3.00390625" style="0" customWidth="1"/>
    <col min="9" max="10" width="11.421875" style="2" customWidth="1"/>
  </cols>
  <sheetData>
    <row r="1" spans="1:10" ht="15" customHeight="1">
      <c r="A1" s="167"/>
      <c r="B1" s="167"/>
      <c r="C1" s="267" t="s">
        <v>524</v>
      </c>
      <c r="D1" s="167"/>
      <c r="E1" s="167"/>
      <c r="F1" s="167"/>
      <c r="G1" s="167"/>
      <c r="H1" s="167"/>
      <c r="I1" s="167"/>
      <c r="J1" s="167"/>
    </row>
    <row r="2" spans="1:10" ht="15" customHeight="1">
      <c r="A2" s="44"/>
      <c r="C2" s="230" t="s">
        <v>1</v>
      </c>
      <c r="D2" s="162"/>
      <c r="E2" s="162"/>
      <c r="F2" s="162"/>
      <c r="G2" s="162"/>
      <c r="H2" s="162"/>
      <c r="I2" s="404" t="s">
        <v>0</v>
      </c>
      <c r="J2" s="404"/>
    </row>
    <row r="3" spans="1:10" ht="12.75">
      <c r="A3" s="44"/>
      <c r="C3" s="44"/>
      <c r="D3" s="44"/>
      <c r="E3" s="44"/>
      <c r="F3" s="44"/>
      <c r="G3" s="44"/>
      <c r="H3" s="44"/>
      <c r="I3" s="404"/>
      <c r="J3" s="404"/>
    </row>
    <row r="4" spans="1:10" ht="6" customHeight="1" thickBot="1">
      <c r="A4" s="168"/>
      <c r="B4" s="168"/>
      <c r="C4" s="168"/>
      <c r="D4" s="168"/>
      <c r="E4" s="168"/>
      <c r="F4" s="168"/>
      <c r="G4" s="168"/>
      <c r="H4" s="168"/>
      <c r="I4" s="148"/>
      <c r="J4" s="148"/>
    </row>
    <row r="5" spans="1:10" ht="15.75" customHeight="1">
      <c r="A5" s="236" t="s">
        <v>237</v>
      </c>
      <c r="B5" s="237"/>
      <c r="C5" s="237"/>
      <c r="D5" s="479" t="s">
        <v>547</v>
      </c>
      <c r="E5" s="479"/>
      <c r="F5" s="479"/>
      <c r="G5" s="479"/>
      <c r="H5" s="479"/>
      <c r="I5" s="479"/>
      <c r="J5" s="480"/>
    </row>
    <row r="6" spans="1:10" ht="14.25" customHeight="1">
      <c r="A6" s="43"/>
      <c r="C6" s="103"/>
      <c r="D6" s="513" t="s">
        <v>133</v>
      </c>
      <c r="E6" s="514"/>
      <c r="F6" s="514"/>
      <c r="G6" s="514"/>
      <c r="H6" s="514"/>
      <c r="I6" s="515"/>
      <c r="J6" s="477" t="s">
        <v>310</v>
      </c>
    </row>
    <row r="7" spans="1:10" ht="19.5" customHeight="1" thickBot="1">
      <c r="A7" s="92"/>
      <c r="B7" s="8"/>
      <c r="C7" s="9"/>
      <c r="D7" s="516" t="s">
        <v>238</v>
      </c>
      <c r="E7" s="517"/>
      <c r="F7" s="518" t="s">
        <v>309</v>
      </c>
      <c r="G7" s="519"/>
      <c r="H7" s="516" t="s">
        <v>239</v>
      </c>
      <c r="I7" s="520"/>
      <c r="J7" s="478"/>
    </row>
    <row r="8" spans="1:10" ht="14.25" customHeight="1">
      <c r="A8" s="503" t="s">
        <v>240</v>
      </c>
      <c r="B8" s="509" t="s">
        <v>241</v>
      </c>
      <c r="C8" s="510"/>
      <c r="D8" s="104" t="s">
        <v>242</v>
      </c>
      <c r="E8" s="112"/>
      <c r="F8" s="107" t="s">
        <v>243</v>
      </c>
      <c r="G8" s="110"/>
      <c r="H8" s="104" t="s">
        <v>244</v>
      </c>
      <c r="I8" s="114">
        <f>E8+G8</f>
        <v>0</v>
      </c>
      <c r="J8" s="50"/>
    </row>
    <row r="9" spans="1:10" ht="14.25" customHeight="1">
      <c r="A9" s="504"/>
      <c r="B9" s="462" t="s">
        <v>319</v>
      </c>
      <c r="C9" s="506"/>
      <c r="D9" s="105" t="s">
        <v>245</v>
      </c>
      <c r="E9" s="113"/>
      <c r="F9" s="108" t="s">
        <v>246</v>
      </c>
      <c r="G9" s="111"/>
      <c r="H9" s="105" t="s">
        <v>247</v>
      </c>
      <c r="I9" s="115"/>
      <c r="J9" s="47"/>
    </row>
    <row r="10" spans="1:10" ht="14.25" customHeight="1">
      <c r="A10" s="504"/>
      <c r="B10" s="497" t="s">
        <v>311</v>
      </c>
      <c r="C10" s="413"/>
      <c r="D10" s="105" t="s">
        <v>248</v>
      </c>
      <c r="E10" s="170">
        <v>342510</v>
      </c>
      <c r="F10" s="108" t="s">
        <v>249</v>
      </c>
      <c r="G10" s="170"/>
      <c r="H10" s="105" t="s">
        <v>250</v>
      </c>
      <c r="I10" s="173">
        <f>E10+G10</f>
        <v>342510</v>
      </c>
      <c r="J10" s="51"/>
    </row>
    <row r="11" spans="1:10" ht="14.25" customHeight="1" thickBot="1">
      <c r="A11" s="504"/>
      <c r="B11" s="507" t="s">
        <v>251</v>
      </c>
      <c r="C11" s="508"/>
      <c r="D11" s="106" t="s">
        <v>252</v>
      </c>
      <c r="E11" s="169">
        <f>SUM(E8:E10)</f>
        <v>342510</v>
      </c>
      <c r="F11" s="109" t="s">
        <v>253</v>
      </c>
      <c r="G11" s="169">
        <f>SUM(G8:G10)</f>
        <v>0</v>
      </c>
      <c r="H11" s="105" t="s">
        <v>254</v>
      </c>
      <c r="I11" s="171">
        <f>E11+G11</f>
        <v>342510</v>
      </c>
      <c r="J11" s="172">
        <f>SUM(J8:J10)</f>
        <v>0</v>
      </c>
    </row>
    <row r="12" spans="1:10" ht="14.25" customHeight="1">
      <c r="A12" s="504"/>
      <c r="B12" s="462" t="s">
        <v>255</v>
      </c>
      <c r="C12" s="463"/>
      <c r="D12" s="463"/>
      <c r="E12" s="463"/>
      <c r="F12" s="463"/>
      <c r="G12" s="464"/>
      <c r="H12" s="105" t="s">
        <v>256</v>
      </c>
      <c r="I12" s="116"/>
      <c r="J12" s="120"/>
    </row>
    <row r="13" spans="1:10" ht="14.25" customHeight="1">
      <c r="A13" s="504"/>
      <c r="B13" s="474" t="s">
        <v>257</v>
      </c>
      <c r="C13" s="475"/>
      <c r="D13" s="475"/>
      <c r="E13" s="475"/>
      <c r="F13" s="475"/>
      <c r="G13" s="476"/>
      <c r="H13" s="105" t="s">
        <v>258</v>
      </c>
      <c r="I13" s="117"/>
      <c r="J13" s="47"/>
    </row>
    <row r="14" spans="1:10" ht="14.25" customHeight="1">
      <c r="A14" s="504"/>
      <c r="B14" s="474" t="s">
        <v>259</v>
      </c>
      <c r="C14" s="475"/>
      <c r="D14" s="475"/>
      <c r="E14" s="475"/>
      <c r="F14" s="475"/>
      <c r="G14" s="476"/>
      <c r="H14" s="105" t="s">
        <v>260</v>
      </c>
      <c r="I14" s="117"/>
      <c r="J14" s="47"/>
    </row>
    <row r="15" spans="1:10" ht="14.25" customHeight="1">
      <c r="A15" s="504"/>
      <c r="B15" s="462" t="s">
        <v>321</v>
      </c>
      <c r="C15" s="463"/>
      <c r="D15" s="463"/>
      <c r="E15" s="463"/>
      <c r="F15" s="463"/>
      <c r="G15" s="464"/>
      <c r="H15" s="105" t="s">
        <v>261</v>
      </c>
      <c r="I15" s="117"/>
      <c r="J15" s="47"/>
    </row>
    <row r="16" spans="1:10" ht="14.25" customHeight="1">
      <c r="A16" s="504"/>
      <c r="B16" s="491" t="s">
        <v>322</v>
      </c>
      <c r="C16" s="492"/>
      <c r="D16" s="492"/>
      <c r="E16" s="492"/>
      <c r="F16" s="492"/>
      <c r="G16" s="493"/>
      <c r="H16" s="105" t="s">
        <v>262</v>
      </c>
      <c r="I16" s="118"/>
      <c r="J16" s="119"/>
    </row>
    <row r="17" spans="1:10" ht="14.25" customHeight="1">
      <c r="A17" s="505"/>
      <c r="B17" s="465" t="s">
        <v>312</v>
      </c>
      <c r="C17" s="466"/>
      <c r="D17" s="466"/>
      <c r="E17" s="466"/>
      <c r="F17" s="466"/>
      <c r="G17" s="467"/>
      <c r="H17" s="105" t="s">
        <v>263</v>
      </c>
      <c r="I17" s="174">
        <f>SUM(I11:I16)</f>
        <v>342510</v>
      </c>
      <c r="J17" s="175">
        <f>SUM(J11:J16)</f>
        <v>0</v>
      </c>
    </row>
    <row r="18" spans="1:10" ht="14.25" customHeight="1">
      <c r="A18" s="503" t="s">
        <v>264</v>
      </c>
      <c r="B18" s="462" t="s">
        <v>323</v>
      </c>
      <c r="C18" s="463"/>
      <c r="D18" s="463"/>
      <c r="E18" s="463"/>
      <c r="F18" s="463"/>
      <c r="G18" s="464"/>
      <c r="H18" s="105" t="s">
        <v>265</v>
      </c>
      <c r="I18" s="116"/>
      <c r="J18" s="120"/>
    </row>
    <row r="19" spans="1:10" ht="14.25" customHeight="1">
      <c r="A19" s="504"/>
      <c r="B19" s="474" t="s">
        <v>266</v>
      </c>
      <c r="C19" s="475"/>
      <c r="D19" s="475"/>
      <c r="E19" s="475"/>
      <c r="F19" s="475"/>
      <c r="G19" s="476"/>
      <c r="H19" s="105" t="s">
        <v>267</v>
      </c>
      <c r="I19" s="117"/>
      <c r="J19" s="47"/>
    </row>
    <row r="20" spans="1:10" ht="14.25" customHeight="1">
      <c r="A20" s="504"/>
      <c r="B20" s="474" t="s">
        <v>324</v>
      </c>
      <c r="C20" s="475"/>
      <c r="D20" s="475"/>
      <c r="E20" s="475"/>
      <c r="F20" s="475"/>
      <c r="G20" s="476"/>
      <c r="H20" s="105" t="s">
        <v>268</v>
      </c>
      <c r="I20" s="117">
        <v>4854</v>
      </c>
      <c r="J20" s="47"/>
    </row>
    <row r="21" spans="1:10" ht="14.25" customHeight="1">
      <c r="A21" s="504"/>
      <c r="B21" s="474" t="s">
        <v>269</v>
      </c>
      <c r="C21" s="475"/>
      <c r="D21" s="475"/>
      <c r="E21" s="475"/>
      <c r="F21" s="475"/>
      <c r="G21" s="476"/>
      <c r="H21" s="105" t="s">
        <v>270</v>
      </c>
      <c r="I21" s="117">
        <v>1694</v>
      </c>
      <c r="J21" s="47"/>
    </row>
    <row r="22" spans="1:10" ht="14.25" customHeight="1">
      <c r="A22" s="504"/>
      <c r="B22" s="474" t="s">
        <v>325</v>
      </c>
      <c r="C22" s="475"/>
      <c r="D22" s="475"/>
      <c r="E22" s="475"/>
      <c r="F22" s="475"/>
      <c r="G22" s="476"/>
      <c r="H22" s="105" t="s">
        <v>271</v>
      </c>
      <c r="I22" s="117">
        <v>62585</v>
      </c>
      <c r="J22" s="47"/>
    </row>
    <row r="23" spans="1:10" ht="14.25" customHeight="1">
      <c r="A23" s="504"/>
      <c r="B23" s="474" t="s">
        <v>272</v>
      </c>
      <c r="C23" s="475"/>
      <c r="D23" s="475"/>
      <c r="E23" s="475"/>
      <c r="F23" s="475"/>
      <c r="G23" s="476"/>
      <c r="H23" s="105" t="s">
        <v>273</v>
      </c>
      <c r="I23" s="117">
        <v>2890</v>
      </c>
      <c r="J23" s="47"/>
    </row>
    <row r="24" spans="1:10" ht="14.25" customHeight="1">
      <c r="A24" s="504"/>
      <c r="B24" s="474" t="s">
        <v>274</v>
      </c>
      <c r="C24" s="475"/>
      <c r="D24" s="475"/>
      <c r="E24" s="475"/>
      <c r="F24" s="475"/>
      <c r="G24" s="476"/>
      <c r="H24" s="105" t="s">
        <v>275</v>
      </c>
      <c r="I24" s="117">
        <v>156000</v>
      </c>
      <c r="J24" s="47"/>
    </row>
    <row r="25" spans="1:10" ht="14.25" customHeight="1">
      <c r="A25" s="504"/>
      <c r="B25" s="462" t="s">
        <v>326</v>
      </c>
      <c r="C25" s="463"/>
      <c r="D25" s="463"/>
      <c r="E25" s="463"/>
      <c r="F25" s="463"/>
      <c r="G25" s="464"/>
      <c r="H25" s="105" t="s">
        <v>276</v>
      </c>
      <c r="I25" s="117">
        <v>72861</v>
      </c>
      <c r="J25" s="47"/>
    </row>
    <row r="26" spans="1:10" ht="14.25" customHeight="1">
      <c r="A26" s="504"/>
      <c r="B26" s="485" t="s">
        <v>327</v>
      </c>
      <c r="C26" s="492" t="s">
        <v>277</v>
      </c>
      <c r="D26" s="483" t="s">
        <v>328</v>
      </c>
      <c r="E26" s="483"/>
      <c r="F26" s="483"/>
      <c r="G26" s="484"/>
      <c r="H26" s="105" t="s">
        <v>278</v>
      </c>
      <c r="I26" s="117">
        <v>45863</v>
      </c>
      <c r="J26" s="47"/>
    </row>
    <row r="27" spans="1:10" ht="14.25" customHeight="1">
      <c r="A27" s="504"/>
      <c r="B27" s="486"/>
      <c r="C27" s="494"/>
      <c r="D27" s="481" t="s">
        <v>329</v>
      </c>
      <c r="E27" s="481"/>
      <c r="F27" s="481"/>
      <c r="G27" s="482"/>
      <c r="H27" s="105" t="s">
        <v>279</v>
      </c>
      <c r="I27" s="117"/>
      <c r="J27" s="47"/>
    </row>
    <row r="28" spans="1:10" ht="14.25" customHeight="1">
      <c r="A28" s="504"/>
      <c r="B28" s="486"/>
      <c r="C28" s="488" t="s">
        <v>330</v>
      </c>
      <c r="D28" s="489"/>
      <c r="E28" s="489"/>
      <c r="F28" s="489"/>
      <c r="G28" s="490"/>
      <c r="H28" s="105" t="s">
        <v>280</v>
      </c>
      <c r="I28" s="117"/>
      <c r="J28" s="47"/>
    </row>
    <row r="29" spans="1:10" ht="14.25" customHeight="1">
      <c r="A29" s="504"/>
      <c r="B29" s="487"/>
      <c r="C29" s="474" t="s">
        <v>331</v>
      </c>
      <c r="D29" s="475"/>
      <c r="E29" s="475"/>
      <c r="F29" s="475"/>
      <c r="G29" s="476"/>
      <c r="H29" s="105" t="s">
        <v>281</v>
      </c>
      <c r="I29" s="117"/>
      <c r="J29" s="47"/>
    </row>
    <row r="30" spans="1:10" ht="14.25" customHeight="1">
      <c r="A30" s="504"/>
      <c r="B30" s="462" t="s">
        <v>320</v>
      </c>
      <c r="C30" s="463"/>
      <c r="D30" s="463"/>
      <c r="E30" s="463"/>
      <c r="F30" s="463"/>
      <c r="G30" s="464"/>
      <c r="H30" s="105" t="s">
        <v>282</v>
      </c>
      <c r="I30" s="118">
        <v>896</v>
      </c>
      <c r="J30" s="119"/>
    </row>
    <row r="31" spans="1:10" ht="14.25" customHeight="1">
      <c r="A31" s="505"/>
      <c r="B31" s="465" t="s">
        <v>313</v>
      </c>
      <c r="C31" s="466"/>
      <c r="D31" s="466"/>
      <c r="E31" s="466"/>
      <c r="F31" s="466"/>
      <c r="G31" s="467"/>
      <c r="H31" s="105" t="s">
        <v>283</v>
      </c>
      <c r="I31" s="174">
        <f>SUM(I18:I30)</f>
        <v>347643</v>
      </c>
      <c r="J31" s="175">
        <f>SUM(J18:J30)</f>
        <v>0</v>
      </c>
    </row>
    <row r="32" spans="1:10" ht="14.25" customHeight="1">
      <c r="A32" s="468" t="s">
        <v>414</v>
      </c>
      <c r="B32" s="469"/>
      <c r="C32" s="469"/>
      <c r="D32" s="469"/>
      <c r="E32" s="469"/>
      <c r="F32" s="469"/>
      <c r="G32" s="470"/>
      <c r="H32" s="105" t="s">
        <v>284</v>
      </c>
      <c r="I32" s="176">
        <f>I17-I31</f>
        <v>-5133</v>
      </c>
      <c r="J32" s="177">
        <f>J17-J31</f>
        <v>0</v>
      </c>
    </row>
    <row r="33" spans="1:10" ht="14.25" customHeight="1">
      <c r="A33" s="495" t="s">
        <v>332</v>
      </c>
      <c r="B33" s="462" t="s">
        <v>335</v>
      </c>
      <c r="C33" s="463"/>
      <c r="D33" s="463"/>
      <c r="E33" s="463"/>
      <c r="F33" s="463"/>
      <c r="G33" s="464"/>
      <c r="H33" s="105" t="s">
        <v>285</v>
      </c>
      <c r="I33" s="116"/>
      <c r="J33" s="120"/>
    </row>
    <row r="34" spans="1:10" ht="14.25" customHeight="1">
      <c r="A34" s="496"/>
      <c r="B34" s="497" t="s">
        <v>334</v>
      </c>
      <c r="C34" s="413"/>
      <c r="D34" s="413"/>
      <c r="E34" s="413"/>
      <c r="F34" s="413"/>
      <c r="G34" s="414"/>
      <c r="H34" s="105" t="s">
        <v>286</v>
      </c>
      <c r="I34" s="121"/>
      <c r="J34" s="47"/>
    </row>
    <row r="35" spans="1:10" ht="14.25" customHeight="1">
      <c r="A35" s="503" t="s">
        <v>287</v>
      </c>
      <c r="B35" s="378" t="s">
        <v>314</v>
      </c>
      <c r="C35" s="498"/>
      <c r="D35" s="498"/>
      <c r="E35" s="498"/>
      <c r="F35" s="498"/>
      <c r="G35" s="499"/>
      <c r="H35" s="105" t="s">
        <v>288</v>
      </c>
      <c r="I35" s="116"/>
      <c r="J35" s="120"/>
    </row>
    <row r="36" spans="1:10" ht="14.25" customHeight="1">
      <c r="A36" s="511"/>
      <c r="B36" s="462" t="s">
        <v>289</v>
      </c>
      <c r="C36" s="463"/>
      <c r="D36" s="463"/>
      <c r="E36" s="463"/>
      <c r="F36" s="463"/>
      <c r="G36" s="464"/>
      <c r="H36" s="105" t="s">
        <v>290</v>
      </c>
      <c r="I36" s="117"/>
      <c r="J36" s="47"/>
    </row>
    <row r="37" spans="1:10" ht="14.25" customHeight="1">
      <c r="A37" s="511"/>
      <c r="B37" s="462" t="s">
        <v>315</v>
      </c>
      <c r="C37" s="463"/>
      <c r="D37" s="463"/>
      <c r="E37" s="463"/>
      <c r="F37" s="463"/>
      <c r="G37" s="464"/>
      <c r="H37" s="105" t="s">
        <v>291</v>
      </c>
      <c r="I37" s="117">
        <v>285</v>
      </c>
      <c r="J37" s="47"/>
    </row>
    <row r="38" spans="1:10" ht="14.25" customHeight="1">
      <c r="A38" s="511"/>
      <c r="B38" s="462" t="s">
        <v>292</v>
      </c>
      <c r="C38" s="463"/>
      <c r="D38" s="463"/>
      <c r="E38" s="463"/>
      <c r="F38" s="463"/>
      <c r="G38" s="464"/>
      <c r="H38" s="105" t="s">
        <v>293</v>
      </c>
      <c r="I38" s="117"/>
      <c r="J38" s="47"/>
    </row>
    <row r="39" spans="1:10" ht="14.25" customHeight="1">
      <c r="A39" s="511"/>
      <c r="B39" s="462" t="s">
        <v>333</v>
      </c>
      <c r="C39" s="463"/>
      <c r="D39" s="463"/>
      <c r="E39" s="463"/>
      <c r="F39" s="463"/>
      <c r="G39" s="464"/>
      <c r="H39" s="105" t="s">
        <v>294</v>
      </c>
      <c r="I39" s="117"/>
      <c r="J39" s="47"/>
    </row>
    <row r="40" spans="1:10" ht="14.25" customHeight="1">
      <c r="A40" s="511"/>
      <c r="B40" s="462" t="s">
        <v>295</v>
      </c>
      <c r="C40" s="463"/>
      <c r="D40" s="463"/>
      <c r="E40" s="463"/>
      <c r="F40" s="463"/>
      <c r="G40" s="464"/>
      <c r="H40" s="105" t="s">
        <v>296</v>
      </c>
      <c r="I40" s="118"/>
      <c r="J40" s="119"/>
    </row>
    <row r="41" spans="1:10" ht="14.25" customHeight="1">
      <c r="A41" s="512"/>
      <c r="B41" s="465" t="s">
        <v>316</v>
      </c>
      <c r="C41" s="466"/>
      <c r="D41" s="466"/>
      <c r="E41" s="466"/>
      <c r="F41" s="466"/>
      <c r="G41" s="467"/>
      <c r="H41" s="105" t="s">
        <v>297</v>
      </c>
      <c r="I41" s="174">
        <f>SUM(I33:I40)</f>
        <v>285</v>
      </c>
      <c r="J41" s="175">
        <f>SUM(J33:J40)</f>
        <v>0</v>
      </c>
    </row>
    <row r="42" spans="1:10" ht="14.25" customHeight="1">
      <c r="A42" s="500" t="s">
        <v>298</v>
      </c>
      <c r="B42" s="462" t="s">
        <v>299</v>
      </c>
      <c r="C42" s="463"/>
      <c r="D42" s="463"/>
      <c r="E42" s="463"/>
      <c r="F42" s="463"/>
      <c r="G42" s="464"/>
      <c r="H42" s="105" t="s">
        <v>300</v>
      </c>
      <c r="I42" s="116"/>
      <c r="J42" s="120"/>
    </row>
    <row r="43" spans="1:10" ht="14.25" customHeight="1">
      <c r="A43" s="501"/>
      <c r="B43" s="462" t="s">
        <v>317</v>
      </c>
      <c r="C43" s="463"/>
      <c r="D43" s="463"/>
      <c r="E43" s="463"/>
      <c r="F43" s="463"/>
      <c r="G43" s="464"/>
      <c r="H43" s="105" t="s">
        <v>301</v>
      </c>
      <c r="I43" s="117">
        <v>8524</v>
      </c>
      <c r="J43" s="47"/>
    </row>
    <row r="44" spans="1:10" ht="14.25" customHeight="1">
      <c r="A44" s="501"/>
      <c r="B44" s="462" t="s">
        <v>302</v>
      </c>
      <c r="C44" s="463"/>
      <c r="D44" s="463"/>
      <c r="E44" s="463"/>
      <c r="F44" s="463"/>
      <c r="G44" s="464"/>
      <c r="H44" s="105" t="s">
        <v>303</v>
      </c>
      <c r="I44" s="117"/>
      <c r="J44" s="47"/>
    </row>
    <row r="45" spans="1:10" ht="14.25" customHeight="1">
      <c r="A45" s="501"/>
      <c r="B45" s="462" t="s">
        <v>304</v>
      </c>
      <c r="C45" s="463"/>
      <c r="D45" s="463"/>
      <c r="E45" s="463"/>
      <c r="F45" s="463"/>
      <c r="G45" s="464"/>
      <c r="H45" s="105" t="s">
        <v>305</v>
      </c>
      <c r="I45" s="118"/>
      <c r="J45" s="119"/>
    </row>
    <row r="46" spans="1:10" ht="14.25" customHeight="1">
      <c r="A46" s="502"/>
      <c r="B46" s="465" t="s">
        <v>318</v>
      </c>
      <c r="C46" s="466"/>
      <c r="D46" s="466"/>
      <c r="E46" s="466"/>
      <c r="F46" s="466"/>
      <c r="G46" s="467"/>
      <c r="H46" s="105" t="s">
        <v>306</v>
      </c>
      <c r="I46" s="174">
        <f>SUM(I42:I45)</f>
        <v>8524</v>
      </c>
      <c r="J46" s="175">
        <f>SUM(J42:J45)</f>
        <v>0</v>
      </c>
    </row>
    <row r="47" spans="1:10" ht="14.25" customHeight="1">
      <c r="A47" s="468" t="s">
        <v>415</v>
      </c>
      <c r="B47" s="469"/>
      <c r="C47" s="469"/>
      <c r="D47" s="469"/>
      <c r="E47" s="469"/>
      <c r="F47" s="469"/>
      <c r="G47" s="470"/>
      <c r="H47" s="105" t="s">
        <v>307</v>
      </c>
      <c r="I47" s="176">
        <f>I41-I46</f>
        <v>-8239</v>
      </c>
      <c r="J47" s="177">
        <f>J41-J46</f>
        <v>0</v>
      </c>
    </row>
    <row r="48" spans="1:10" ht="14.25" customHeight="1" thickBot="1">
      <c r="A48" s="471" t="s">
        <v>416</v>
      </c>
      <c r="B48" s="472"/>
      <c r="C48" s="472"/>
      <c r="D48" s="472"/>
      <c r="E48" s="472"/>
      <c r="F48" s="472"/>
      <c r="G48" s="473"/>
      <c r="H48" s="106" t="s">
        <v>308</v>
      </c>
      <c r="I48" s="178">
        <f>I17-I31+I33-I34+I41-I46</f>
        <v>-13372</v>
      </c>
      <c r="J48" s="179">
        <f>J17-J31+J33-J34+J41-J46</f>
        <v>0</v>
      </c>
    </row>
    <row r="49" spans="1:10" ht="9.75" customHeight="1">
      <c r="A49" s="320" t="s">
        <v>5</v>
      </c>
      <c r="B49" s="320"/>
      <c r="C49" s="320"/>
      <c r="D49" s="320"/>
      <c r="E49" s="320"/>
      <c r="F49" s="320"/>
      <c r="G49" s="320"/>
      <c r="H49" s="320"/>
      <c r="I49" s="320"/>
      <c r="J49" s="320"/>
    </row>
  </sheetData>
  <mergeCells count="57">
    <mergeCell ref="D6:I6"/>
    <mergeCell ref="D7:E7"/>
    <mergeCell ref="F7:G7"/>
    <mergeCell ref="H7:I7"/>
    <mergeCell ref="I3:J3"/>
    <mergeCell ref="I2:J2"/>
    <mergeCell ref="A32:G32"/>
    <mergeCell ref="A35:A41"/>
    <mergeCell ref="B33:G33"/>
    <mergeCell ref="A18:A31"/>
    <mergeCell ref="B19:G19"/>
    <mergeCell ref="B18:G18"/>
    <mergeCell ref="C29:G29"/>
    <mergeCell ref="B30:G30"/>
    <mergeCell ref="A8:A17"/>
    <mergeCell ref="B9:C9"/>
    <mergeCell ref="B10:C10"/>
    <mergeCell ref="B11:C11"/>
    <mergeCell ref="B12:G12"/>
    <mergeCell ref="B13:G13"/>
    <mergeCell ref="B14:G14"/>
    <mergeCell ref="B15:G15"/>
    <mergeCell ref="B8:C8"/>
    <mergeCell ref="C26:C27"/>
    <mergeCell ref="B42:G42"/>
    <mergeCell ref="A33:A34"/>
    <mergeCell ref="B34:G34"/>
    <mergeCell ref="B35:G35"/>
    <mergeCell ref="A42:A46"/>
    <mergeCell ref="B31:G31"/>
    <mergeCell ref="B38:G38"/>
    <mergeCell ref="B36:G36"/>
    <mergeCell ref="B37:G37"/>
    <mergeCell ref="B24:G24"/>
    <mergeCell ref="J6:J7"/>
    <mergeCell ref="D5:J5"/>
    <mergeCell ref="D27:G27"/>
    <mergeCell ref="D26:G26"/>
    <mergeCell ref="B25:G25"/>
    <mergeCell ref="B26:B29"/>
    <mergeCell ref="C28:G28"/>
    <mergeCell ref="B16:G16"/>
    <mergeCell ref="B17:G17"/>
    <mergeCell ref="B20:G20"/>
    <mergeCell ref="B21:G21"/>
    <mergeCell ref="B22:G22"/>
    <mergeCell ref="B23:G23"/>
    <mergeCell ref="A49:J49"/>
    <mergeCell ref="B39:G39"/>
    <mergeCell ref="B40:G40"/>
    <mergeCell ref="B41:G41"/>
    <mergeCell ref="B46:G46"/>
    <mergeCell ref="A47:G47"/>
    <mergeCell ref="A48:G48"/>
    <mergeCell ref="B45:G45"/>
    <mergeCell ref="B44:G44"/>
    <mergeCell ref="B43:G43"/>
  </mergeCells>
  <printOptions horizontalCentered="1"/>
  <pageMargins left="0.35433070866141736" right="0.3937007874015748" top="0.7" bottom="0.984251968503937" header="0.47" footer="0.5118110236220472"/>
  <pageSetup horizontalDpi="300" verticalDpi="300" orientation="portrait" paperSize="9" r:id="rId4"/>
  <drawing r:id="rId3"/>
  <legacyDrawing r:id="rId2"/>
  <oleObjects>
    <oleObject progId="Paint.Picture" shapeId="1909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M25" sqref="M25"/>
    </sheetView>
  </sheetViews>
  <sheetFormatPr defaultColWidth="11.421875" defaultRowHeight="12.75"/>
  <cols>
    <col min="1" max="1" width="4.7109375" style="0" customWidth="1"/>
    <col min="2" max="2" width="4.00390625" style="0" customWidth="1"/>
    <col min="3" max="3" width="25.00390625" style="0" customWidth="1"/>
    <col min="4" max="4" width="3.00390625" style="0" customWidth="1"/>
    <col min="5" max="5" width="11.140625" style="0" customWidth="1"/>
    <col min="6" max="6" width="9.7109375" style="0" customWidth="1"/>
    <col min="7" max="7" width="3.00390625" style="0" customWidth="1"/>
    <col min="9" max="9" width="3.00390625" style="0" customWidth="1"/>
  </cols>
  <sheetData>
    <row r="1" spans="1:11" ht="18" customHeight="1" thickBot="1">
      <c r="A1" s="99"/>
      <c r="B1" s="99"/>
      <c r="C1" s="99" t="s">
        <v>525</v>
      </c>
      <c r="D1" s="99"/>
      <c r="E1" s="99"/>
      <c r="F1" s="99"/>
      <c r="G1" s="99"/>
      <c r="H1" s="99"/>
      <c r="I1" s="99"/>
      <c r="J1" s="99"/>
      <c r="K1" s="99"/>
    </row>
    <row r="2" spans="3:11" ht="18" customHeight="1" thickBot="1">
      <c r="C2" s="229" t="s">
        <v>375</v>
      </c>
      <c r="D2" s="578" t="s">
        <v>411</v>
      </c>
      <c r="E2" s="579"/>
      <c r="F2" s="579"/>
      <c r="G2" s="579"/>
      <c r="H2" s="579"/>
      <c r="I2" s="580"/>
      <c r="J2" s="393" t="s">
        <v>369</v>
      </c>
      <c r="K2" s="393"/>
    </row>
    <row r="3" spans="10:11" ht="19.5" customHeight="1" thickBot="1">
      <c r="J3" s="404"/>
      <c r="K3" s="404"/>
    </row>
    <row r="4" spans="1:11" ht="12.75">
      <c r="A4" s="526" t="s">
        <v>237</v>
      </c>
      <c r="B4" s="527"/>
      <c r="C4" s="527"/>
      <c r="D4" s="530" t="s">
        <v>547</v>
      </c>
      <c r="E4" s="530"/>
      <c r="F4" s="530"/>
      <c r="G4" s="530"/>
      <c r="H4" s="530"/>
      <c r="I4" s="530"/>
      <c r="J4" s="530"/>
      <c r="K4" s="147"/>
    </row>
    <row r="5" spans="1:11" ht="13.5" thickBot="1">
      <c r="A5" s="528"/>
      <c r="B5" s="529"/>
      <c r="C5" s="529"/>
      <c r="D5" s="531"/>
      <c r="E5" s="531"/>
      <c r="F5" s="531"/>
      <c r="G5" s="531"/>
      <c r="H5" s="531"/>
      <c r="I5" s="531"/>
      <c r="J5" s="531"/>
      <c r="K5" s="149"/>
    </row>
    <row r="6" spans="1:11" ht="13.5" thickBot="1">
      <c r="A6" s="521"/>
      <c r="B6" s="522"/>
      <c r="C6" s="522"/>
      <c r="D6" s="522"/>
      <c r="E6" s="522"/>
      <c r="F6" s="522"/>
      <c r="G6" s="522"/>
      <c r="H6" s="522"/>
      <c r="I6" s="164"/>
      <c r="J6" s="163" t="s">
        <v>133</v>
      </c>
      <c r="K6" s="151" t="s">
        <v>132</v>
      </c>
    </row>
    <row r="7" spans="1:11" ht="14.25" customHeight="1">
      <c r="A7" s="523" t="s">
        <v>338</v>
      </c>
      <c r="B7" s="378" t="s">
        <v>339</v>
      </c>
      <c r="C7" s="498"/>
      <c r="D7" s="498"/>
      <c r="E7" s="498"/>
      <c r="F7" s="498"/>
      <c r="G7" s="498"/>
      <c r="H7" s="498"/>
      <c r="I7" s="104" t="s">
        <v>340</v>
      </c>
      <c r="J7" s="130"/>
      <c r="K7" s="152"/>
    </row>
    <row r="8" spans="1:11" ht="14.25" customHeight="1">
      <c r="A8" s="524"/>
      <c r="B8" s="462" t="s">
        <v>341</v>
      </c>
      <c r="C8" s="532"/>
      <c r="D8" s="532"/>
      <c r="E8" s="532"/>
      <c r="F8" s="532"/>
      <c r="G8" s="532"/>
      <c r="H8" s="532"/>
      <c r="I8" s="105" t="s">
        <v>342</v>
      </c>
      <c r="J8" s="131">
        <v>1624</v>
      </c>
      <c r="K8" s="153"/>
    </row>
    <row r="9" spans="1:11" ht="14.25" customHeight="1">
      <c r="A9" s="524"/>
      <c r="B9" s="462" t="s">
        <v>292</v>
      </c>
      <c r="C9" s="532"/>
      <c r="D9" s="532"/>
      <c r="E9" s="532"/>
      <c r="F9" s="532"/>
      <c r="G9" s="532"/>
      <c r="H9" s="532"/>
      <c r="I9" s="105" t="s">
        <v>343</v>
      </c>
      <c r="J9" s="132"/>
      <c r="K9" s="154"/>
    </row>
    <row r="10" spans="1:11" ht="14.25" customHeight="1">
      <c r="A10" s="525"/>
      <c r="B10" s="465" t="s">
        <v>373</v>
      </c>
      <c r="C10" s="424"/>
      <c r="D10" s="424"/>
      <c r="E10" s="424"/>
      <c r="F10" s="424"/>
      <c r="G10" s="424"/>
      <c r="H10" s="533"/>
      <c r="I10" s="105" t="s">
        <v>344</v>
      </c>
      <c r="J10" s="180">
        <f>SUM(J7:J9)</f>
        <v>1624</v>
      </c>
      <c r="K10" s="181">
        <f>SUM(K7:K9)</f>
        <v>0</v>
      </c>
    </row>
    <row r="11" spans="1:11" ht="14.25" customHeight="1">
      <c r="A11" s="523" t="s">
        <v>345</v>
      </c>
      <c r="B11" s="462" t="s">
        <v>376</v>
      </c>
      <c r="C11" s="532"/>
      <c r="D11" s="532"/>
      <c r="E11" s="532"/>
      <c r="F11" s="532"/>
      <c r="G11" s="532"/>
      <c r="H11" s="532"/>
      <c r="I11" s="105" t="s">
        <v>346</v>
      </c>
      <c r="J11" s="130"/>
      <c r="K11" s="152"/>
    </row>
    <row r="12" spans="1:11" ht="14.25" customHeight="1">
      <c r="A12" s="524"/>
      <c r="B12" s="462" t="s">
        <v>347</v>
      </c>
      <c r="C12" s="532"/>
      <c r="D12" s="532"/>
      <c r="E12" s="532"/>
      <c r="F12" s="532"/>
      <c r="G12" s="532"/>
      <c r="H12" s="532"/>
      <c r="I12" s="105" t="s">
        <v>348</v>
      </c>
      <c r="J12" s="131"/>
      <c r="K12" s="153"/>
    </row>
    <row r="13" spans="1:11" ht="14.25" customHeight="1">
      <c r="A13" s="524"/>
      <c r="B13" s="462" t="s">
        <v>349</v>
      </c>
      <c r="C13" s="463"/>
      <c r="D13" s="463"/>
      <c r="E13" s="463"/>
      <c r="F13" s="463"/>
      <c r="G13" s="463"/>
      <c r="H13" s="463"/>
      <c r="I13" s="105" t="s">
        <v>350</v>
      </c>
      <c r="J13" s="132"/>
      <c r="K13" s="154"/>
    </row>
    <row r="14" spans="1:11" ht="14.25" customHeight="1">
      <c r="A14" s="524"/>
      <c r="B14" s="534" t="s">
        <v>374</v>
      </c>
      <c r="C14" s="535"/>
      <c r="D14" s="535"/>
      <c r="E14" s="535"/>
      <c r="F14" s="535"/>
      <c r="G14" s="535"/>
      <c r="H14" s="536"/>
      <c r="I14" s="105" t="s">
        <v>351</v>
      </c>
      <c r="J14" s="180">
        <f>SUM(J11:J13)</f>
        <v>0</v>
      </c>
      <c r="K14" s="181">
        <f>SUM(K11:K13)</f>
        <v>0</v>
      </c>
    </row>
    <row r="15" spans="1:11" ht="14.25" customHeight="1">
      <c r="A15" s="468" t="s">
        <v>412</v>
      </c>
      <c r="B15" s="469"/>
      <c r="C15" s="469"/>
      <c r="D15" s="469"/>
      <c r="E15" s="469"/>
      <c r="F15" s="469"/>
      <c r="G15" s="469"/>
      <c r="H15" s="470"/>
      <c r="I15" s="105" t="s">
        <v>352</v>
      </c>
      <c r="J15" s="182">
        <f>J10-J14</f>
        <v>1624</v>
      </c>
      <c r="K15" s="155">
        <f>K10-K14</f>
        <v>0</v>
      </c>
    </row>
    <row r="16" spans="1:11" ht="14.25" customHeight="1">
      <c r="A16" s="537" t="s">
        <v>408</v>
      </c>
      <c r="B16" s="538"/>
      <c r="C16" s="539"/>
      <c r="D16" s="539"/>
      <c r="E16" s="539"/>
      <c r="F16" s="539"/>
      <c r="G16" s="539"/>
      <c r="H16" s="539"/>
      <c r="I16" s="105" t="s">
        <v>353</v>
      </c>
      <c r="J16" s="130"/>
      <c r="K16" s="152"/>
    </row>
    <row r="17" spans="1:11" ht="14.25" customHeight="1">
      <c r="A17" s="540" t="s">
        <v>55</v>
      </c>
      <c r="B17" s="541"/>
      <c r="C17" s="542"/>
      <c r="D17" s="542"/>
      <c r="E17" s="542"/>
      <c r="F17" s="542"/>
      <c r="G17" s="542"/>
      <c r="H17" s="542"/>
      <c r="I17" s="105" t="s">
        <v>354</v>
      </c>
      <c r="J17" s="132"/>
      <c r="K17" s="154"/>
    </row>
    <row r="18" spans="1:11" ht="14.25" customHeight="1">
      <c r="A18" s="543" t="s">
        <v>378</v>
      </c>
      <c r="B18" s="544"/>
      <c r="C18" s="545"/>
      <c r="D18" s="545"/>
      <c r="E18" s="545"/>
      <c r="F18" s="545"/>
      <c r="G18" s="545"/>
      <c r="H18" s="546"/>
      <c r="I18" s="105" t="s">
        <v>355</v>
      </c>
      <c r="J18" s="133">
        <f>'CR débit '!$I$17+'CR débit '!$I$41+J10</f>
        <v>344419</v>
      </c>
      <c r="K18" s="155"/>
    </row>
    <row r="19" spans="1:11" ht="14.25" customHeight="1">
      <c r="A19" s="543" t="s">
        <v>377</v>
      </c>
      <c r="B19" s="544"/>
      <c r="C19" s="545"/>
      <c r="D19" s="545"/>
      <c r="E19" s="545"/>
      <c r="F19" s="545"/>
      <c r="G19" s="545"/>
      <c r="H19" s="546"/>
      <c r="I19" s="105" t="s">
        <v>356</v>
      </c>
      <c r="J19" s="166">
        <f>'CR débit '!I31+'CR débit '!I34+'CR débit '!I46+J14+J16+J17</f>
        <v>356167</v>
      </c>
      <c r="K19" s="183">
        <f>'CR débit '!J31+'CR débit '!J34+'CR débit '!J46+K14+K16+K17</f>
        <v>0</v>
      </c>
    </row>
    <row r="20" spans="1:11" ht="14.25" customHeight="1">
      <c r="A20" s="468" t="s">
        <v>413</v>
      </c>
      <c r="B20" s="469"/>
      <c r="C20" s="469"/>
      <c r="D20" s="469"/>
      <c r="E20" s="469"/>
      <c r="F20" s="469"/>
      <c r="G20" s="469"/>
      <c r="H20" s="470"/>
      <c r="I20" s="105" t="s">
        <v>357</v>
      </c>
      <c r="J20" s="182">
        <f>J18-J19</f>
        <v>-11748</v>
      </c>
      <c r="K20" s="184">
        <f>K18-K19</f>
        <v>0</v>
      </c>
    </row>
    <row r="21" spans="1:11" ht="14.25" customHeight="1">
      <c r="A21" s="547" t="s">
        <v>209</v>
      </c>
      <c r="B21" s="165" t="s">
        <v>192</v>
      </c>
      <c r="C21" s="561" t="s">
        <v>383</v>
      </c>
      <c r="D21" s="562"/>
      <c r="E21" s="562"/>
      <c r="F21" s="562"/>
      <c r="G21" s="562"/>
      <c r="H21" s="563"/>
      <c r="I21" s="127" t="s">
        <v>358</v>
      </c>
      <c r="J21" s="116"/>
      <c r="K21" s="120"/>
    </row>
    <row r="22" spans="1:11" ht="14.25" customHeight="1">
      <c r="A22" s="548"/>
      <c r="B22" s="556" t="s">
        <v>199</v>
      </c>
      <c r="C22" s="123" t="s">
        <v>379</v>
      </c>
      <c r="D22" s="123"/>
      <c r="E22" s="123"/>
      <c r="F22" s="123"/>
      <c r="G22" s="123"/>
      <c r="H22" s="123"/>
      <c r="I22" s="127" t="s">
        <v>359</v>
      </c>
      <c r="J22" s="117"/>
      <c r="K22" s="47"/>
    </row>
    <row r="23" spans="1:11" ht="14.25" customHeight="1">
      <c r="A23" s="548"/>
      <c r="B23" s="557"/>
      <c r="C23" s="553" t="s">
        <v>380</v>
      </c>
      <c r="D23" s="554"/>
      <c r="E23" s="554"/>
      <c r="F23" s="554"/>
      <c r="G23" s="554"/>
      <c r="H23" s="555"/>
      <c r="I23" s="128" t="s">
        <v>370</v>
      </c>
      <c r="J23" s="117"/>
      <c r="K23" s="47"/>
    </row>
    <row r="24" spans="1:11" ht="14.25" customHeight="1">
      <c r="A24" s="548"/>
      <c r="B24" s="556" t="s">
        <v>203</v>
      </c>
      <c r="C24" s="489" t="s">
        <v>382</v>
      </c>
      <c r="D24" s="489"/>
      <c r="E24" s="489"/>
      <c r="F24" s="489"/>
      <c r="G24" s="489"/>
      <c r="H24" s="490"/>
      <c r="I24" s="127" t="s">
        <v>360</v>
      </c>
      <c r="J24" s="117"/>
      <c r="K24" s="47"/>
    </row>
    <row r="25" spans="1:11" ht="14.25" customHeight="1">
      <c r="A25" s="548"/>
      <c r="B25" s="558"/>
      <c r="C25" s="489" t="s">
        <v>381</v>
      </c>
      <c r="D25" s="489"/>
      <c r="E25" s="489"/>
      <c r="F25" s="489"/>
      <c r="G25" s="489"/>
      <c r="H25" s="490"/>
      <c r="I25" s="127" t="s">
        <v>361</v>
      </c>
      <c r="J25" s="117"/>
      <c r="K25" s="47"/>
    </row>
    <row r="26" spans="1:11" ht="14.25" customHeight="1">
      <c r="A26" s="548"/>
      <c r="B26" s="137" t="s">
        <v>205</v>
      </c>
      <c r="C26" s="559" t="s">
        <v>384</v>
      </c>
      <c r="D26" s="559"/>
      <c r="E26" s="559"/>
      <c r="F26" s="559"/>
      <c r="G26" s="559"/>
      <c r="H26" s="560"/>
      <c r="I26" s="129" t="s">
        <v>371</v>
      </c>
      <c r="J26" s="117"/>
      <c r="K26" s="47"/>
    </row>
    <row r="27" spans="1:11" ht="14.25" customHeight="1">
      <c r="A27" s="548"/>
      <c r="B27" s="137" t="s">
        <v>206</v>
      </c>
      <c r="C27" s="559" t="s">
        <v>362</v>
      </c>
      <c r="D27" s="559"/>
      <c r="E27" s="559"/>
      <c r="F27" s="559"/>
      <c r="G27" s="559"/>
      <c r="H27" s="560"/>
      <c r="I27" s="143" t="s">
        <v>372</v>
      </c>
      <c r="J27" s="117"/>
      <c r="K27" s="47"/>
    </row>
    <row r="28" spans="1:11" ht="14.25" customHeight="1">
      <c r="A28" s="548"/>
      <c r="B28" s="137" t="s">
        <v>385</v>
      </c>
      <c r="C28" s="559" t="s">
        <v>386</v>
      </c>
      <c r="D28" s="559"/>
      <c r="E28" s="559"/>
      <c r="F28" s="559"/>
      <c r="G28" s="559"/>
      <c r="H28" s="560"/>
      <c r="I28" s="144" t="s">
        <v>363</v>
      </c>
      <c r="J28" s="117"/>
      <c r="K28" s="47"/>
    </row>
    <row r="29" spans="1:11" ht="14.25" customHeight="1">
      <c r="A29" s="548"/>
      <c r="B29" s="138" t="s">
        <v>387</v>
      </c>
      <c r="C29" s="139" t="s">
        <v>388</v>
      </c>
      <c r="D29" s="139"/>
      <c r="E29" s="139"/>
      <c r="F29" s="139"/>
      <c r="G29" s="139"/>
      <c r="H29" s="140"/>
      <c r="I29" s="127" t="s">
        <v>364</v>
      </c>
      <c r="J29" s="118"/>
      <c r="K29" s="119"/>
    </row>
    <row r="30" spans="1:11" ht="14.25" customHeight="1">
      <c r="A30" s="548"/>
      <c r="B30" s="137" t="s">
        <v>391</v>
      </c>
      <c r="C30" s="559" t="s">
        <v>389</v>
      </c>
      <c r="D30" s="559"/>
      <c r="E30" s="559"/>
      <c r="F30" s="559"/>
      <c r="G30" s="559"/>
      <c r="H30" s="560"/>
      <c r="I30" s="127" t="s">
        <v>392</v>
      </c>
      <c r="J30" s="121"/>
      <c r="K30" s="47"/>
    </row>
    <row r="31" spans="1:11" ht="14.25" customHeight="1">
      <c r="A31" s="548"/>
      <c r="B31" s="135" t="s">
        <v>393</v>
      </c>
      <c r="C31" s="474" t="s">
        <v>397</v>
      </c>
      <c r="D31" s="475"/>
      <c r="E31" s="475"/>
      <c r="F31" s="475"/>
      <c r="G31" s="475"/>
      <c r="H31" s="476"/>
      <c r="I31" s="127" t="s">
        <v>398</v>
      </c>
      <c r="J31" s="121"/>
      <c r="K31" s="145"/>
    </row>
    <row r="32" spans="1:11" ht="14.25" customHeight="1">
      <c r="A32" s="548"/>
      <c r="B32" s="136" t="s">
        <v>394</v>
      </c>
      <c r="C32" s="491" t="s">
        <v>401</v>
      </c>
      <c r="D32" s="492"/>
      <c r="E32" s="492"/>
      <c r="F32" s="492"/>
      <c r="G32" s="492"/>
      <c r="H32" s="493"/>
      <c r="I32" s="127" t="s">
        <v>399</v>
      </c>
      <c r="J32" s="121"/>
      <c r="K32" s="145"/>
    </row>
    <row r="33" spans="1:11" ht="14.25" customHeight="1" thickBot="1">
      <c r="A33" s="548"/>
      <c r="B33" s="136" t="s">
        <v>395</v>
      </c>
      <c r="C33" s="474" t="s">
        <v>402</v>
      </c>
      <c r="D33" s="492"/>
      <c r="E33" s="475"/>
      <c r="F33" s="475"/>
      <c r="G33" s="492"/>
      <c r="H33" s="476"/>
      <c r="I33" s="127" t="s">
        <v>400</v>
      </c>
      <c r="J33" s="121"/>
      <c r="K33" s="145"/>
    </row>
    <row r="34" spans="1:11" ht="15" customHeight="1">
      <c r="A34" s="548"/>
      <c r="B34" s="185" t="s">
        <v>396</v>
      </c>
      <c r="C34" s="186" t="s">
        <v>56</v>
      </c>
      <c r="D34" s="187" t="s">
        <v>405</v>
      </c>
      <c r="E34" s="40"/>
      <c r="F34" s="146" t="s">
        <v>403</v>
      </c>
      <c r="G34" s="187" t="s">
        <v>404</v>
      </c>
      <c r="H34" s="45"/>
      <c r="I34" s="188"/>
      <c r="J34" s="189"/>
      <c r="K34" s="190"/>
    </row>
    <row r="35" spans="1:11" ht="9.75" customHeight="1">
      <c r="A35" s="548"/>
      <c r="B35" s="590" t="s">
        <v>390</v>
      </c>
      <c r="C35" s="463" t="s">
        <v>410</v>
      </c>
      <c r="D35" s="586"/>
      <c r="E35" s="586"/>
      <c r="F35" s="586"/>
      <c r="G35" s="586"/>
      <c r="H35" s="586"/>
      <c r="I35" s="587"/>
      <c r="J35" s="348" t="s">
        <v>133</v>
      </c>
      <c r="K35" s="550"/>
    </row>
    <row r="36" spans="1:11" ht="14.25" customHeight="1">
      <c r="A36" s="548"/>
      <c r="B36" s="591"/>
      <c r="C36" s="588"/>
      <c r="D36" s="588"/>
      <c r="E36" s="588"/>
      <c r="F36" s="588"/>
      <c r="G36" s="588"/>
      <c r="H36" s="588"/>
      <c r="I36" s="589"/>
      <c r="J36" s="124" t="s">
        <v>365</v>
      </c>
      <c r="K36" s="156" t="s">
        <v>366</v>
      </c>
    </row>
    <row r="37" spans="1:11" ht="14.25" customHeight="1">
      <c r="A37" s="548"/>
      <c r="B37" s="566" t="s">
        <v>58</v>
      </c>
      <c r="C37" s="567"/>
      <c r="D37" s="567"/>
      <c r="E37" s="567"/>
      <c r="F37" s="567"/>
      <c r="G37" s="567"/>
      <c r="H37" s="567"/>
      <c r="I37" s="568"/>
      <c r="J37" s="125"/>
      <c r="K37" s="157"/>
    </row>
    <row r="38" spans="1:11" ht="14.25" customHeight="1">
      <c r="A38" s="548"/>
      <c r="B38" s="569" t="s">
        <v>59</v>
      </c>
      <c r="C38" s="570"/>
      <c r="D38" s="570"/>
      <c r="E38" s="570"/>
      <c r="F38" s="570"/>
      <c r="G38" s="570"/>
      <c r="H38" s="570"/>
      <c r="I38" s="571"/>
      <c r="J38" s="122"/>
      <c r="K38" s="158"/>
    </row>
    <row r="39" spans="1:11" ht="14.25" customHeight="1">
      <c r="A39" s="548"/>
      <c r="B39" s="572"/>
      <c r="C39" s="573"/>
      <c r="D39" s="573"/>
      <c r="E39" s="573"/>
      <c r="F39" s="573"/>
      <c r="G39" s="573"/>
      <c r="H39" s="573"/>
      <c r="I39" s="574"/>
      <c r="J39" s="122"/>
      <c r="K39" s="158"/>
    </row>
    <row r="40" spans="1:11" ht="14.25" customHeight="1">
      <c r="A40" s="548"/>
      <c r="B40" s="575"/>
      <c r="C40" s="576"/>
      <c r="D40" s="576"/>
      <c r="E40" s="576"/>
      <c r="F40" s="576"/>
      <c r="G40" s="576"/>
      <c r="H40" s="576"/>
      <c r="I40" s="577"/>
      <c r="J40" s="126"/>
      <c r="K40" s="159"/>
    </row>
    <row r="41" spans="1:11" ht="9.75" customHeight="1">
      <c r="A41" s="548"/>
      <c r="B41" s="564" t="s">
        <v>407</v>
      </c>
      <c r="C41" s="378" t="s">
        <v>406</v>
      </c>
      <c r="D41" s="498"/>
      <c r="E41" s="498"/>
      <c r="F41" s="498"/>
      <c r="G41" s="498"/>
      <c r="H41" s="498"/>
      <c r="I41" s="584"/>
      <c r="J41" s="551" t="s">
        <v>133</v>
      </c>
      <c r="K41" s="552"/>
    </row>
    <row r="42" spans="1:11" ht="9.75" customHeight="1">
      <c r="A42" s="548"/>
      <c r="B42" s="565"/>
      <c r="C42" s="497"/>
      <c r="D42" s="413"/>
      <c r="E42" s="413"/>
      <c r="F42" s="413"/>
      <c r="G42" s="413"/>
      <c r="H42" s="413"/>
      <c r="I42" s="585"/>
      <c r="J42" s="124" t="s">
        <v>367</v>
      </c>
      <c r="K42" s="156" t="s">
        <v>368</v>
      </c>
    </row>
    <row r="43" spans="1:11" ht="14.25" customHeight="1">
      <c r="A43" s="548"/>
      <c r="B43" s="592"/>
      <c r="C43" s="593"/>
      <c r="D43" s="593"/>
      <c r="E43" s="593"/>
      <c r="F43" s="593"/>
      <c r="G43" s="593"/>
      <c r="H43" s="593"/>
      <c r="I43" s="594"/>
      <c r="J43" s="122"/>
      <c r="K43" s="158"/>
    </row>
    <row r="44" spans="1:11" ht="14.25" customHeight="1">
      <c r="A44" s="548"/>
      <c r="B44" s="592"/>
      <c r="C44" s="595"/>
      <c r="D44" s="595"/>
      <c r="E44" s="595"/>
      <c r="F44" s="595"/>
      <c r="G44" s="595"/>
      <c r="H44" s="595"/>
      <c r="I44" s="596"/>
      <c r="J44" s="122"/>
      <c r="K44" s="158"/>
    </row>
    <row r="45" spans="1:11" ht="14.25" customHeight="1">
      <c r="A45" s="548"/>
      <c r="B45" s="592"/>
      <c r="C45" s="595"/>
      <c r="D45" s="595"/>
      <c r="E45" s="595"/>
      <c r="F45" s="595"/>
      <c r="G45" s="595"/>
      <c r="H45" s="595"/>
      <c r="I45" s="596"/>
      <c r="J45" s="122"/>
      <c r="K45" s="158"/>
    </row>
    <row r="46" spans="1:11" ht="14.25" customHeight="1">
      <c r="A46" s="548"/>
      <c r="B46" s="592"/>
      <c r="C46" s="595"/>
      <c r="D46" s="595"/>
      <c r="E46" s="595"/>
      <c r="F46" s="595"/>
      <c r="G46" s="595"/>
      <c r="H46" s="595"/>
      <c r="I46" s="596"/>
      <c r="J46" s="122"/>
      <c r="K46" s="158"/>
    </row>
    <row r="47" spans="1:11" ht="14.25" customHeight="1" thickBot="1">
      <c r="A47" s="549"/>
      <c r="B47" s="581"/>
      <c r="C47" s="582"/>
      <c r="D47" s="582"/>
      <c r="E47" s="582"/>
      <c r="F47" s="582"/>
      <c r="G47" s="582"/>
      <c r="H47" s="582"/>
      <c r="I47" s="583"/>
      <c r="J47" s="160"/>
      <c r="K47" s="161"/>
    </row>
    <row r="48" spans="1:11" ht="9.75" customHeight="1">
      <c r="A48" s="320" t="s">
        <v>5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</row>
  </sheetData>
  <mergeCells count="52">
    <mergeCell ref="D2:I2"/>
    <mergeCell ref="J2:K2"/>
    <mergeCell ref="B47:I47"/>
    <mergeCell ref="C41:I42"/>
    <mergeCell ref="C35:I36"/>
    <mergeCell ref="B35:B36"/>
    <mergeCell ref="B43:I43"/>
    <mergeCell ref="B44:I44"/>
    <mergeCell ref="B45:I45"/>
    <mergeCell ref="B46:I46"/>
    <mergeCell ref="B41:B42"/>
    <mergeCell ref="C30:H30"/>
    <mergeCell ref="C31:H31"/>
    <mergeCell ref="C32:H32"/>
    <mergeCell ref="C33:H33"/>
    <mergeCell ref="B37:I37"/>
    <mergeCell ref="B38:I38"/>
    <mergeCell ref="B39:I39"/>
    <mergeCell ref="B40:I40"/>
    <mergeCell ref="C25:H25"/>
    <mergeCell ref="C21:H21"/>
    <mergeCell ref="C26:H26"/>
    <mergeCell ref="C27:H27"/>
    <mergeCell ref="A19:H19"/>
    <mergeCell ref="A20:H20"/>
    <mergeCell ref="A21:A47"/>
    <mergeCell ref="J35:K35"/>
    <mergeCell ref="J41:K41"/>
    <mergeCell ref="C23:H23"/>
    <mergeCell ref="B22:B23"/>
    <mergeCell ref="B24:B25"/>
    <mergeCell ref="C24:H24"/>
    <mergeCell ref="C28:H28"/>
    <mergeCell ref="A15:H15"/>
    <mergeCell ref="A16:H16"/>
    <mergeCell ref="A17:H17"/>
    <mergeCell ref="A18:H18"/>
    <mergeCell ref="A11:A14"/>
    <mergeCell ref="B12:H12"/>
    <mergeCell ref="B13:H13"/>
    <mergeCell ref="B14:H14"/>
    <mergeCell ref="B11:H11"/>
    <mergeCell ref="A48:K48"/>
    <mergeCell ref="A6:H6"/>
    <mergeCell ref="A7:A10"/>
    <mergeCell ref="J3:K3"/>
    <mergeCell ref="A4:C5"/>
    <mergeCell ref="D4:J5"/>
    <mergeCell ref="B7:H7"/>
    <mergeCell ref="B8:H8"/>
    <mergeCell ref="B9:H9"/>
    <mergeCell ref="B10:H10"/>
  </mergeCells>
  <printOptions horizontalCentered="1"/>
  <pageMargins left="0.31" right="0.42" top="0.75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Paint.Picture" shapeId="18889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0">
      <selection activeCell="I5" sqref="I5"/>
    </sheetView>
  </sheetViews>
  <sheetFormatPr defaultColWidth="11.421875" defaultRowHeight="12.75"/>
  <cols>
    <col min="1" max="1" width="29.8515625" style="0" customWidth="1"/>
    <col min="2" max="2" width="11.421875" style="271" customWidth="1"/>
    <col min="3" max="3" width="31.28125" style="0" customWidth="1"/>
    <col min="4" max="4" width="11.421875" style="271" customWidth="1"/>
    <col min="5" max="5" width="35.7109375" style="0" customWidth="1"/>
    <col min="6" max="6" width="11.421875" style="271" customWidth="1"/>
  </cols>
  <sheetData>
    <row r="1" ht="12.75">
      <c r="A1" s="262" t="s">
        <v>528</v>
      </c>
    </row>
    <row r="2" spans="1:6" ht="12.75">
      <c r="A2" s="244" t="s">
        <v>441</v>
      </c>
      <c r="B2" s="272"/>
      <c r="C2" s="245" t="s">
        <v>442</v>
      </c>
      <c r="D2" s="280"/>
      <c r="E2" s="254" t="s">
        <v>443</v>
      </c>
      <c r="F2" s="282" t="s">
        <v>444</v>
      </c>
    </row>
    <row r="3" spans="1:6" ht="25.5">
      <c r="A3" s="246" t="s">
        <v>445</v>
      </c>
      <c r="B3" s="273"/>
      <c r="C3" s="246" t="s">
        <v>446</v>
      </c>
      <c r="D3" s="281"/>
      <c r="E3" s="246" t="s">
        <v>447</v>
      </c>
      <c r="F3" s="281"/>
    </row>
    <row r="4" spans="1:6" ht="12.75">
      <c r="A4" s="247" t="s">
        <v>448</v>
      </c>
      <c r="B4" s="274"/>
      <c r="C4" s="247"/>
      <c r="D4" s="274"/>
      <c r="E4" s="247"/>
      <c r="F4" s="274"/>
    </row>
    <row r="5" spans="1:6" ht="12.75">
      <c r="A5" s="247" t="s">
        <v>449</v>
      </c>
      <c r="B5" s="274"/>
      <c r="C5" s="247" t="s">
        <v>450</v>
      </c>
      <c r="D5" s="274"/>
      <c r="E5" s="247"/>
      <c r="F5" s="274"/>
    </row>
    <row r="6" spans="1:6" ht="12.75">
      <c r="A6" s="247" t="s">
        <v>451</v>
      </c>
      <c r="B6" s="275"/>
      <c r="C6" s="247"/>
      <c r="D6" s="275"/>
      <c r="E6" s="247"/>
      <c r="F6" s="274"/>
    </row>
    <row r="7" spans="1:6" ht="12.75">
      <c r="A7" s="248" t="s">
        <v>452</v>
      </c>
      <c r="B7" s="276"/>
      <c r="C7" s="253" t="s">
        <v>453</v>
      </c>
      <c r="D7" s="276"/>
      <c r="E7" s="255" t="s">
        <v>454</v>
      </c>
      <c r="F7" s="283"/>
    </row>
    <row r="8" spans="1:6" ht="12.75">
      <c r="A8" s="249" t="s">
        <v>454</v>
      </c>
      <c r="B8" s="277"/>
      <c r="C8" s="247"/>
      <c r="D8" s="277"/>
      <c r="E8" s="249"/>
      <c r="F8" s="277"/>
    </row>
    <row r="9" spans="1:6" ht="25.5">
      <c r="A9" s="247" t="s">
        <v>447</v>
      </c>
      <c r="B9" s="275"/>
      <c r="C9" s="247" t="s">
        <v>529</v>
      </c>
      <c r="D9" s="274"/>
      <c r="E9" s="247"/>
      <c r="F9" s="274"/>
    </row>
    <row r="10" spans="1:6" ht="12.75">
      <c r="A10" s="250" t="s">
        <v>452</v>
      </c>
      <c r="B10" s="278"/>
      <c r="C10" s="287" t="s">
        <v>530</v>
      </c>
      <c r="D10" s="274"/>
      <c r="E10" s="247" t="s">
        <v>455</v>
      </c>
      <c r="F10" s="283"/>
    </row>
    <row r="11" spans="1:6" ht="25.5">
      <c r="A11" s="249" t="s">
        <v>455</v>
      </c>
      <c r="B11" s="274"/>
      <c r="C11" s="249" t="s">
        <v>456</v>
      </c>
      <c r="D11" s="277"/>
      <c r="E11" s="249" t="s">
        <v>457</v>
      </c>
      <c r="F11" s="277"/>
    </row>
    <row r="12" spans="1:6" ht="12.75">
      <c r="A12" s="247"/>
      <c r="B12" s="274"/>
      <c r="C12" s="247" t="s">
        <v>458</v>
      </c>
      <c r="D12" s="274"/>
      <c r="E12" s="247"/>
      <c r="F12" s="274"/>
    </row>
    <row r="13" spans="1:6" ht="12.75">
      <c r="A13" s="247"/>
      <c r="B13" s="274"/>
      <c r="C13" s="247"/>
      <c r="D13" s="274"/>
      <c r="E13" s="247" t="s">
        <v>459</v>
      </c>
      <c r="F13" s="283"/>
    </row>
    <row r="14" spans="1:6" ht="12.75">
      <c r="A14" s="250" t="s">
        <v>452</v>
      </c>
      <c r="B14" s="277"/>
      <c r="C14" s="250" t="s">
        <v>453</v>
      </c>
      <c r="D14" s="277"/>
      <c r="E14" s="247" t="s">
        <v>460</v>
      </c>
      <c r="F14" s="283"/>
    </row>
    <row r="15" spans="1:6" ht="12.75">
      <c r="A15" s="249" t="s">
        <v>461</v>
      </c>
      <c r="B15" s="277"/>
      <c r="C15" s="249" t="s">
        <v>462</v>
      </c>
      <c r="D15" s="277"/>
      <c r="E15" s="249"/>
      <c r="F15" s="277"/>
    </row>
    <row r="16" spans="1:6" ht="25.5">
      <c r="A16" s="247" t="s">
        <v>463</v>
      </c>
      <c r="B16" s="274"/>
      <c r="C16" s="247" t="s">
        <v>464</v>
      </c>
      <c r="D16" s="274"/>
      <c r="E16" s="247"/>
      <c r="F16" s="274"/>
    </row>
    <row r="17" spans="1:6" ht="12.75">
      <c r="A17" s="247" t="s">
        <v>465</v>
      </c>
      <c r="B17" s="274"/>
      <c r="C17" s="247" t="s">
        <v>466</v>
      </c>
      <c r="D17" s="274"/>
      <c r="E17" s="247"/>
      <c r="F17" s="274"/>
    </row>
    <row r="18" spans="1:6" ht="12.75">
      <c r="A18" s="247" t="s">
        <v>467</v>
      </c>
      <c r="B18" s="274"/>
      <c r="C18" s="247" t="s">
        <v>468</v>
      </c>
      <c r="D18" s="274"/>
      <c r="E18" s="247"/>
      <c r="F18" s="274"/>
    </row>
    <row r="19" spans="1:6" ht="12.75">
      <c r="A19" s="247"/>
      <c r="B19" s="274"/>
      <c r="C19" s="247"/>
      <c r="D19" s="274"/>
      <c r="E19" s="247"/>
      <c r="F19" s="274"/>
    </row>
    <row r="20" spans="1:6" ht="12.75">
      <c r="A20" s="250" t="s">
        <v>469</v>
      </c>
      <c r="B20" s="277"/>
      <c r="C20" s="250" t="s">
        <v>452</v>
      </c>
      <c r="D20" s="277"/>
      <c r="E20" s="247" t="s">
        <v>470</v>
      </c>
      <c r="F20" s="283"/>
    </row>
    <row r="21" spans="1:6" ht="12.75">
      <c r="A21" s="249" t="s">
        <v>471</v>
      </c>
      <c r="B21" s="277"/>
      <c r="C21" s="249" t="s">
        <v>472</v>
      </c>
      <c r="D21" s="277"/>
      <c r="E21" s="249"/>
      <c r="F21" s="277"/>
    </row>
    <row r="22" spans="1:6" ht="12.75">
      <c r="A22" s="247" t="s">
        <v>473</v>
      </c>
      <c r="B22" s="274"/>
      <c r="C22" s="247" t="s">
        <v>474</v>
      </c>
      <c r="D22" s="274"/>
      <c r="E22" s="247"/>
      <c r="F22" s="274"/>
    </row>
    <row r="23" spans="1:6" ht="12.75">
      <c r="A23" s="247"/>
      <c r="B23" s="274"/>
      <c r="C23" s="247"/>
      <c r="D23" s="274"/>
      <c r="E23" s="247" t="s">
        <v>475</v>
      </c>
      <c r="F23" s="274"/>
    </row>
    <row r="24" spans="1:6" ht="12.75">
      <c r="A24" s="250" t="s">
        <v>469</v>
      </c>
      <c r="B24" s="277"/>
      <c r="C24" s="250" t="s">
        <v>452</v>
      </c>
      <c r="D24" s="277"/>
      <c r="E24" s="247" t="s">
        <v>476</v>
      </c>
      <c r="F24" s="277"/>
    </row>
    <row r="25" spans="1:6" ht="12.75">
      <c r="A25" s="249" t="s">
        <v>477</v>
      </c>
      <c r="B25" s="277"/>
      <c r="C25" s="249" t="s">
        <v>365</v>
      </c>
      <c r="D25" s="277"/>
      <c r="E25" s="249" t="s">
        <v>478</v>
      </c>
      <c r="F25" s="283"/>
    </row>
    <row r="26" spans="1:6" ht="12.75">
      <c r="A26" s="249" t="s">
        <v>479</v>
      </c>
      <c r="B26" s="277"/>
      <c r="C26" s="249" t="s">
        <v>480</v>
      </c>
      <c r="D26" s="277"/>
      <c r="E26" s="249"/>
      <c r="F26" s="277"/>
    </row>
    <row r="27" spans="1:6" ht="12.75">
      <c r="A27" s="247" t="s">
        <v>481</v>
      </c>
      <c r="B27" s="274"/>
      <c r="C27" s="247" t="s">
        <v>482</v>
      </c>
      <c r="D27" s="274"/>
      <c r="E27" s="247"/>
      <c r="F27" s="274"/>
    </row>
    <row r="28" spans="1:6" ht="12.75">
      <c r="A28" s="247"/>
      <c r="B28" s="274"/>
      <c r="C28" s="247" t="s">
        <v>483</v>
      </c>
      <c r="D28" s="274"/>
      <c r="E28" s="247"/>
      <c r="F28" s="274"/>
    </row>
    <row r="29" spans="1:6" ht="12.75">
      <c r="A29" s="247"/>
      <c r="B29" s="274"/>
      <c r="C29" s="247" t="s">
        <v>484</v>
      </c>
      <c r="D29" s="274"/>
      <c r="E29" s="247"/>
      <c r="F29" s="274"/>
    </row>
    <row r="30" spans="1:6" ht="13.5" thickBot="1">
      <c r="A30" s="250" t="s">
        <v>469</v>
      </c>
      <c r="B30" s="277"/>
      <c r="C30" s="250" t="s">
        <v>469</v>
      </c>
      <c r="D30" s="277"/>
      <c r="E30" s="247" t="s">
        <v>485</v>
      </c>
      <c r="F30" s="277"/>
    </row>
    <row r="31" spans="1:6" ht="13.5" thickTop="1">
      <c r="A31" s="251" t="s">
        <v>486</v>
      </c>
      <c r="B31" s="279"/>
      <c r="C31" s="251" t="s">
        <v>487</v>
      </c>
      <c r="D31" s="279"/>
      <c r="E31" s="251" t="s">
        <v>488</v>
      </c>
      <c r="F31" s="283"/>
    </row>
    <row r="32" spans="1:6" ht="12.75">
      <c r="A32" s="252" t="s">
        <v>489</v>
      </c>
      <c r="B32" s="275"/>
      <c r="C32" s="252" t="s">
        <v>490</v>
      </c>
      <c r="D32" s="275"/>
      <c r="E32" s="252" t="s">
        <v>491</v>
      </c>
      <c r="F32" s="275"/>
    </row>
  </sheetData>
  <printOptions/>
  <pageMargins left="0.75" right="0.75" top="1" bottom="1" header="0.4921259845" footer="0.492125984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:B20"/>
    </sheetView>
  </sheetViews>
  <sheetFormatPr defaultColWidth="11.421875" defaultRowHeight="12.75"/>
  <cols>
    <col min="1" max="1" width="35.421875" style="0" customWidth="1"/>
  </cols>
  <sheetData>
    <row r="1" ht="12.75">
      <c r="A1" s="263" t="s">
        <v>527</v>
      </c>
    </row>
    <row r="2" spans="1:2" ht="12.75">
      <c r="A2" s="256"/>
      <c r="B2" s="265"/>
    </row>
    <row r="3" spans="1:2" ht="12.75">
      <c r="A3" s="266" t="s">
        <v>492</v>
      </c>
      <c r="B3" s="284"/>
    </row>
    <row r="4" spans="1:2" ht="12.75">
      <c r="A4" s="266" t="s">
        <v>493</v>
      </c>
      <c r="B4" s="284"/>
    </row>
    <row r="5" spans="1:2" ht="12.75">
      <c r="A5" s="266" t="s">
        <v>494</v>
      </c>
      <c r="B5" s="284"/>
    </row>
    <row r="6" spans="1:2" ht="12.75">
      <c r="A6" s="266" t="s">
        <v>495</v>
      </c>
      <c r="B6" s="284"/>
    </row>
    <row r="7" spans="1:2" ht="12.75">
      <c r="A7" s="266" t="s">
        <v>496</v>
      </c>
      <c r="B7" s="284"/>
    </row>
    <row r="8" spans="1:2" ht="12.75">
      <c r="A8" s="266" t="s">
        <v>497</v>
      </c>
      <c r="B8" s="284"/>
    </row>
    <row r="9" spans="1:2" ht="12.75">
      <c r="A9" s="266" t="s">
        <v>498</v>
      </c>
      <c r="B9" s="284"/>
    </row>
    <row r="10" spans="1:2" ht="12.75">
      <c r="A10" s="266" t="s">
        <v>499</v>
      </c>
      <c r="B10" s="284"/>
    </row>
    <row r="11" spans="1:2" ht="12.75">
      <c r="A11" s="266" t="s">
        <v>500</v>
      </c>
      <c r="B11" s="284"/>
    </row>
    <row r="12" spans="1:2" ht="12.75">
      <c r="A12" s="266" t="s">
        <v>501</v>
      </c>
      <c r="B12" s="284"/>
    </row>
    <row r="13" spans="1:2" ht="12.75">
      <c r="A13" s="266"/>
      <c r="B13" s="284"/>
    </row>
    <row r="14" spans="1:2" ht="12.75">
      <c r="A14" s="256" t="s">
        <v>502</v>
      </c>
      <c r="B14" s="285"/>
    </row>
    <row r="17" spans="1:2" ht="12.75">
      <c r="A17" s="266" t="s">
        <v>531</v>
      </c>
      <c r="B17" s="284"/>
    </row>
    <row r="18" spans="1:2" ht="12.75">
      <c r="A18" s="266" t="s">
        <v>532</v>
      </c>
      <c r="B18" s="284"/>
    </row>
    <row r="19" spans="1:2" ht="12.75">
      <c r="A19" s="266" t="s">
        <v>533</v>
      </c>
      <c r="B19" s="284"/>
    </row>
    <row r="20" spans="1:2" ht="12.75">
      <c r="A20" s="256" t="s">
        <v>502</v>
      </c>
      <c r="B20" s="28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19" sqref="B19:B23"/>
    </sheetView>
  </sheetViews>
  <sheetFormatPr defaultColWidth="11.421875" defaultRowHeight="12.75"/>
  <cols>
    <col min="1" max="1" width="29.421875" style="0" customWidth="1"/>
    <col min="3" max="3" width="24.28125" style="0" customWidth="1"/>
  </cols>
  <sheetData>
    <row r="1" ht="13.5" thickBot="1">
      <c r="A1" s="262" t="s">
        <v>526</v>
      </c>
    </row>
    <row r="2" spans="1:4" ht="13.5" thickBot="1">
      <c r="A2" s="597" t="s">
        <v>422</v>
      </c>
      <c r="B2" s="598"/>
      <c r="C2" s="598"/>
      <c r="D2" s="599"/>
    </row>
    <row r="3" spans="1:4" ht="13.5" thickBot="1">
      <c r="A3" s="239"/>
      <c r="B3" s="147"/>
      <c r="C3" s="239"/>
      <c r="D3" s="147"/>
    </row>
    <row r="4" spans="1:4" ht="13.5" thickBot="1">
      <c r="A4" s="240" t="s">
        <v>423</v>
      </c>
      <c r="B4" s="268"/>
      <c r="C4" s="240" t="s">
        <v>424</v>
      </c>
      <c r="D4" s="268"/>
    </row>
    <row r="5" spans="1:4" ht="13.5" thickBot="1">
      <c r="A5" s="240"/>
      <c r="B5" s="238"/>
      <c r="C5" s="240" t="s">
        <v>425</v>
      </c>
      <c r="D5" s="268"/>
    </row>
    <row r="6" spans="1:4" ht="13.5" thickBot="1">
      <c r="A6" s="240"/>
      <c r="B6" s="238"/>
      <c r="C6" s="240" t="s">
        <v>426</v>
      </c>
      <c r="D6" s="268"/>
    </row>
    <row r="7" spans="1:4" ht="13.5" thickBot="1">
      <c r="A7" s="240"/>
      <c r="B7" s="238"/>
      <c r="C7" s="240"/>
      <c r="D7" s="238"/>
    </row>
    <row r="8" spans="1:4" ht="13.5" thickBot="1">
      <c r="A8" s="240" t="s">
        <v>427</v>
      </c>
      <c r="B8" s="268"/>
      <c r="C8" s="240" t="s">
        <v>428</v>
      </c>
      <c r="D8" s="268"/>
    </row>
    <row r="9" spans="1:4" ht="13.5" thickBot="1">
      <c r="A9" s="240"/>
      <c r="B9" s="238"/>
      <c r="C9" s="240"/>
      <c r="D9" s="238"/>
    </row>
    <row r="10" spans="1:4" ht="13.5" thickBot="1">
      <c r="A10" s="240" t="s">
        <v>429</v>
      </c>
      <c r="B10" s="268"/>
      <c r="C10" s="240" t="s">
        <v>430</v>
      </c>
      <c r="D10" s="268"/>
    </row>
    <row r="11" spans="1:4" ht="13.5" thickBot="1">
      <c r="A11" s="240"/>
      <c r="B11" s="238"/>
      <c r="C11" s="240"/>
      <c r="D11" s="238"/>
    </row>
    <row r="12" spans="1:4" ht="13.5" thickBot="1">
      <c r="A12" s="240" t="s">
        <v>431</v>
      </c>
      <c r="B12" s="268"/>
      <c r="C12" s="240" t="s">
        <v>432</v>
      </c>
      <c r="D12" s="268"/>
    </row>
    <row r="13" spans="1:4" ht="13.5" thickBot="1">
      <c r="A13" s="241"/>
      <c r="B13" s="149"/>
      <c r="C13" s="241"/>
      <c r="D13" s="149"/>
    </row>
    <row r="14" spans="1:4" ht="13.5" thickBot="1">
      <c r="A14" s="242" t="s">
        <v>433</v>
      </c>
      <c r="B14" s="269"/>
      <c r="C14" s="243" t="s">
        <v>434</v>
      </c>
      <c r="D14" s="269"/>
    </row>
    <row r="16" ht="13.5" thickBot="1"/>
    <row r="17" spans="1:2" ht="13.5" thickBot="1">
      <c r="A17" s="597" t="s">
        <v>435</v>
      </c>
      <c r="B17" s="599"/>
    </row>
    <row r="18" ht="13.5" thickBot="1"/>
    <row r="19" spans="1:2" ht="13.5" thickBot="1">
      <c r="A19" s="239" t="s">
        <v>436</v>
      </c>
      <c r="B19" s="269"/>
    </row>
    <row r="20" spans="1:2" ht="13.5" thickBot="1">
      <c r="A20" s="240" t="s">
        <v>437</v>
      </c>
      <c r="B20" s="269"/>
    </row>
    <row r="21" spans="1:2" ht="13.5" thickBot="1">
      <c r="A21" s="240" t="s">
        <v>438</v>
      </c>
      <c r="B21" s="269"/>
    </row>
    <row r="22" spans="1:2" ht="13.5" thickBot="1">
      <c r="A22" s="240" t="s">
        <v>439</v>
      </c>
      <c r="B22" s="269"/>
    </row>
    <row r="23" spans="1:2" ht="13.5" thickBot="1">
      <c r="A23" s="241" t="s">
        <v>440</v>
      </c>
      <c r="B23" s="270"/>
    </row>
  </sheetData>
  <mergeCells count="2">
    <mergeCell ref="A2:D2"/>
    <mergeCell ref="A17:B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B1">
      <selection activeCell="C6" sqref="C6:C24"/>
    </sheetView>
  </sheetViews>
  <sheetFormatPr defaultColWidth="11.421875" defaultRowHeight="12.75"/>
  <cols>
    <col min="1" max="1" width="39.8515625" style="0" customWidth="1"/>
    <col min="2" max="2" width="44.00390625" style="0" customWidth="1"/>
    <col min="3" max="4" width="12.28125" style="0" customWidth="1"/>
  </cols>
  <sheetData>
    <row r="1" ht="13.5" thickBot="1">
      <c r="A1" s="264"/>
    </row>
    <row r="2" spans="1:4" ht="39" thickBot="1">
      <c r="A2" s="297" t="s">
        <v>503</v>
      </c>
      <c r="B2" s="297" t="s">
        <v>504</v>
      </c>
      <c r="C2" s="297" t="s">
        <v>505</v>
      </c>
      <c r="D2" s="298" t="s">
        <v>506</v>
      </c>
    </row>
    <row r="3" spans="1:4" ht="12.75">
      <c r="A3" s="239"/>
      <c r="B3" s="239"/>
      <c r="C3" s="239"/>
      <c r="D3" s="239"/>
    </row>
    <row r="4" spans="1:4" ht="12.75">
      <c r="A4" s="240"/>
      <c r="B4" s="294" t="s">
        <v>541</v>
      </c>
      <c r="C4" s="240"/>
      <c r="D4" s="240"/>
    </row>
    <row r="5" spans="1:4" ht="12.75">
      <c r="A5" s="240"/>
      <c r="B5" s="240"/>
      <c r="C5" s="240"/>
      <c r="D5" s="240"/>
    </row>
    <row r="6" spans="1:4" ht="12.75">
      <c r="A6" s="299" t="s">
        <v>543</v>
      </c>
      <c r="B6" s="300" t="s">
        <v>544</v>
      </c>
      <c r="C6" s="301"/>
      <c r="D6" s="299">
        <v>0.78</v>
      </c>
    </row>
    <row r="7" spans="1:4" ht="12.75">
      <c r="A7" s="302"/>
      <c r="B7" s="303"/>
      <c r="C7" s="302"/>
      <c r="D7" s="302"/>
    </row>
    <row r="8" spans="1:4" ht="12.75">
      <c r="A8" s="299" t="s">
        <v>507</v>
      </c>
      <c r="B8" s="300" t="s">
        <v>508</v>
      </c>
      <c r="C8" s="304"/>
      <c r="D8" s="299">
        <v>1.2</v>
      </c>
    </row>
    <row r="9" spans="1:4" ht="12.75">
      <c r="A9" s="302"/>
      <c r="B9" s="303"/>
      <c r="C9" s="302"/>
      <c r="D9" s="302"/>
    </row>
    <row r="10" spans="1:4" ht="12.75">
      <c r="A10" s="299" t="s">
        <v>509</v>
      </c>
      <c r="B10" s="300" t="s">
        <v>510</v>
      </c>
      <c r="C10" s="305"/>
      <c r="D10" s="299" t="s">
        <v>534</v>
      </c>
    </row>
    <row r="11" spans="1:4" ht="12.75">
      <c r="A11" s="302"/>
      <c r="B11" s="303"/>
      <c r="C11" s="302"/>
      <c r="D11" s="302"/>
    </row>
    <row r="12" spans="1:4" ht="12.75">
      <c r="A12" s="299" t="s">
        <v>511</v>
      </c>
      <c r="B12" s="300" t="s">
        <v>512</v>
      </c>
      <c r="C12" s="301"/>
      <c r="D12" s="299">
        <v>0.05</v>
      </c>
    </row>
    <row r="13" spans="1:4" ht="12.75">
      <c r="A13" s="302"/>
      <c r="B13" s="303"/>
      <c r="C13" s="302"/>
      <c r="D13" s="302"/>
    </row>
    <row r="14" spans="1:4" ht="12.75">
      <c r="A14" s="299" t="s">
        <v>513</v>
      </c>
      <c r="B14" s="300" t="s">
        <v>514</v>
      </c>
      <c r="C14" s="301"/>
      <c r="D14" s="299">
        <v>2.4</v>
      </c>
    </row>
    <row r="15" spans="1:4" ht="12.75">
      <c r="A15" s="302"/>
      <c r="B15" s="303"/>
      <c r="C15" s="302"/>
      <c r="D15" s="302"/>
    </row>
    <row r="16" spans="1:4" ht="12.75">
      <c r="A16" s="299" t="s">
        <v>515</v>
      </c>
      <c r="B16" s="300" t="s">
        <v>516</v>
      </c>
      <c r="C16" s="301"/>
      <c r="D16" s="306" t="s">
        <v>517</v>
      </c>
    </row>
    <row r="17" spans="1:4" ht="12.75">
      <c r="A17" s="302"/>
      <c r="B17" s="303"/>
      <c r="C17" s="307"/>
      <c r="D17" s="308"/>
    </row>
    <row r="18" spans="1:4" ht="25.5">
      <c r="A18" s="299" t="s">
        <v>520</v>
      </c>
      <c r="B18" s="300" t="s">
        <v>521</v>
      </c>
      <c r="C18" s="301"/>
      <c r="D18" s="299">
        <v>0.76</v>
      </c>
    </row>
    <row r="19" spans="1:4" ht="12.75">
      <c r="A19" s="240"/>
      <c r="B19" s="296" t="s">
        <v>542</v>
      </c>
      <c r="C19" s="289"/>
      <c r="D19" s="295"/>
    </row>
    <row r="20" spans="1:4" ht="12.75">
      <c r="A20" s="240"/>
      <c r="B20" s="259"/>
      <c r="C20" s="240"/>
      <c r="D20" s="240"/>
    </row>
    <row r="21" spans="1:4" ht="12.75">
      <c r="A21" s="257" t="s">
        <v>518</v>
      </c>
      <c r="B21" s="258" t="s">
        <v>519</v>
      </c>
      <c r="C21" s="286"/>
      <c r="D21" s="257">
        <v>0.06</v>
      </c>
    </row>
    <row r="22" spans="1:4" ht="32.25" customHeight="1">
      <c r="A22" s="259" t="s">
        <v>536</v>
      </c>
      <c r="B22" s="259" t="s">
        <v>535</v>
      </c>
      <c r="C22" s="289"/>
      <c r="D22" s="240">
        <v>0.15</v>
      </c>
    </row>
    <row r="23" spans="1:4" ht="32.25" customHeight="1">
      <c r="A23" s="292" t="s">
        <v>537</v>
      </c>
      <c r="B23" s="258" t="s">
        <v>538</v>
      </c>
      <c r="C23" s="290"/>
      <c r="D23" s="291">
        <v>0.35</v>
      </c>
    </row>
    <row r="24" spans="1:4" ht="13.5" thickBot="1">
      <c r="A24" s="260" t="s">
        <v>539</v>
      </c>
      <c r="B24" s="261" t="s">
        <v>540</v>
      </c>
      <c r="C24" s="288"/>
      <c r="D24" s="293">
        <v>0.37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Liasse fiscale au format Excel</dc:title>
  <dc:subject/>
  <dc:creator>Pascal NICOLLE</dc:creator>
  <cp:keywords/>
  <dc:description/>
  <cp:lastModifiedBy>JJB</cp:lastModifiedBy>
  <cp:lastPrinted>2005-04-27T12:12:16Z</cp:lastPrinted>
  <dcterms:created xsi:type="dcterms:W3CDTF">1998-06-09T07:07:51Z</dcterms:created>
  <dcterms:modified xsi:type="dcterms:W3CDTF">2010-02-25T10:19:15Z</dcterms:modified>
  <cp:category/>
  <cp:version/>
  <cp:contentType/>
  <cp:contentStatus/>
</cp:coreProperties>
</file>